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20" windowHeight="8445" activeTab="0"/>
  </bookViews>
  <sheets>
    <sheet name="Firma" sheetId="1" r:id="rId1"/>
    <sheet name="Modely" sheetId="2" r:id="rId2"/>
    <sheet name="Efektívny manažér" sheetId="3" r:id="rId3"/>
    <sheet name="Realizácia" sheetId="4" r:id="rId4"/>
    <sheet name="Roky" sheetId="5" r:id="rId5"/>
  </sheets>
  <definedNames>
    <definedName name="_Toc243442802" localSheetId="2">'Efektívny manažér'!#REF!</definedName>
    <definedName name="_Toc243442802" localSheetId="0">'Firma'!#REF!</definedName>
    <definedName name="_Toc243442802" localSheetId="1">'Modely'!#REF!</definedName>
    <definedName name="_Toc243442802" localSheetId="3">'Realizácia'!#REF!</definedName>
    <definedName name="_Toc243442802" localSheetId="4">'Roky'!#REF!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<sst xmlns="http://schemas.openxmlformats.org/spreadsheetml/2006/main" count="386" uniqueCount="112">
  <si>
    <t>P01_Procesné riadenie</t>
  </si>
  <si>
    <t>Spolu</t>
  </si>
  <si>
    <r>
      <t>I01_Inovačný manažment</t>
    </r>
    <r>
      <rPr>
        <b/>
        <sz val="11"/>
        <rFont val="Arial"/>
        <family val="2"/>
      </rPr>
      <t xml:space="preserve"> </t>
    </r>
  </si>
  <si>
    <t>Riadenie procesov</t>
  </si>
  <si>
    <t>Vzdelávacia aktivita/Modul</t>
  </si>
  <si>
    <t>Efektívna organizácia</t>
  </si>
  <si>
    <t>Riadenie inovácií</t>
  </si>
  <si>
    <t>Celkový počet dní</t>
  </si>
  <si>
    <t>firemný</t>
  </si>
  <si>
    <t>A01_Modelovanie stratégie</t>
  </si>
  <si>
    <t>Modelovanie firmy</t>
  </si>
  <si>
    <t>A02_Modelovanie procesov</t>
  </si>
  <si>
    <r>
      <t>A05_Modelovanie organizácie</t>
    </r>
  </si>
  <si>
    <r>
      <t>A04_Simulácia procesov</t>
    </r>
  </si>
  <si>
    <t>A03_Modelovanie výkonnosti procesov</t>
  </si>
  <si>
    <t>Zlepšovanie procesov</t>
  </si>
  <si>
    <r>
      <t>Z01_Analýza procesov</t>
    </r>
    <r>
      <rPr>
        <b/>
        <sz val="11"/>
        <color indexed="17"/>
        <rFont val="Arial"/>
        <family val="2"/>
      </rPr>
      <t xml:space="preserve"> </t>
    </r>
  </si>
  <si>
    <r>
      <t>Z02_Zlepšovanie procesov</t>
    </r>
  </si>
  <si>
    <t>Z03_Kaizen</t>
  </si>
  <si>
    <t>Štíhle riadenie</t>
  </si>
  <si>
    <t xml:space="preserve">Š01_Štíhle procesy </t>
  </si>
  <si>
    <t>Š02_Štíhla organizácia</t>
  </si>
  <si>
    <t>Riadenie výkonnosti</t>
  </si>
  <si>
    <t>Riadenie ľudí</t>
  </si>
  <si>
    <t>Vedenie ľudí</t>
  </si>
  <si>
    <t>Osobný rozvoj</t>
  </si>
  <si>
    <t>D01_Sebapoznanie</t>
  </si>
  <si>
    <t>Koučovanie ľudí</t>
  </si>
  <si>
    <r>
      <t>K01_Koučovanie</t>
    </r>
  </si>
  <si>
    <r>
      <t>K02_Riadenie znalostí</t>
    </r>
    <r>
      <rPr>
        <b/>
        <sz val="11"/>
        <rFont val="Arial"/>
        <family val="2"/>
      </rPr>
      <t xml:space="preserve"> </t>
    </r>
  </si>
  <si>
    <t>Riadenie kvality</t>
  </si>
  <si>
    <r>
      <t>V01_Strategické riadenie</t>
    </r>
    <r>
      <rPr>
        <b/>
        <sz val="11"/>
        <rFont val="Arial"/>
        <family val="2"/>
      </rPr>
      <t xml:space="preserve"> </t>
    </r>
  </si>
  <si>
    <r>
      <t>Q01_Systém manažérstva kvality</t>
    </r>
    <r>
      <rPr>
        <b/>
        <sz val="11"/>
        <rFont val="Arial"/>
        <family val="2"/>
      </rPr>
      <t xml:space="preserve"> </t>
    </r>
  </si>
  <si>
    <r>
      <t>V02_Manažérske kompetencie</t>
    </r>
  </si>
  <si>
    <r>
      <t>V02_Výkonnosť procesov</t>
    </r>
    <r>
      <rPr>
        <b/>
        <sz val="11"/>
        <color indexed="17"/>
        <rFont val="Arial"/>
        <family val="2"/>
      </rPr>
      <t xml:space="preserve"> </t>
    </r>
  </si>
  <si>
    <r>
      <t>V04_Výkonnosť zamestnancov</t>
    </r>
    <r>
      <rPr>
        <b/>
        <sz val="11"/>
        <rFont val="Arial"/>
        <family val="2"/>
      </rPr>
      <t xml:space="preserve"> </t>
    </r>
  </si>
  <si>
    <t>L01_Vedenie tímov</t>
  </si>
  <si>
    <r>
      <t>L02_Komunikácia</t>
    </r>
  </si>
  <si>
    <r>
      <t>L03_Pravidlá komunikácie</t>
    </r>
    <r>
      <rPr>
        <b/>
        <sz val="11"/>
        <rFont val="Arial"/>
        <family val="2"/>
      </rPr>
      <t xml:space="preserve"> </t>
    </r>
  </si>
  <si>
    <t>Počet seminárov</t>
  </si>
  <si>
    <t>Počet dní</t>
  </si>
  <si>
    <t>Miesto</t>
  </si>
  <si>
    <t>Slobodná organizácia</t>
  </si>
  <si>
    <t>Modelér ARIS</t>
  </si>
  <si>
    <t>Výkonná organizácia</t>
  </si>
  <si>
    <t>Inovačná organizácia</t>
  </si>
  <si>
    <t>Q02_Norma</t>
  </si>
  <si>
    <t>Q03_Projekt SMK</t>
  </si>
  <si>
    <t>D02_Sebavedenie</t>
  </si>
  <si>
    <t>D03_Sebariadenie</t>
  </si>
  <si>
    <t>Q03_Projekt</t>
  </si>
  <si>
    <r>
      <t>Z03_Kaizen</t>
    </r>
  </si>
  <si>
    <t>Z04_Metódy zlepšovania procesov</t>
  </si>
  <si>
    <r>
      <t>V03_Výkonnosť procesov</t>
    </r>
    <r>
      <rPr>
        <b/>
        <sz val="11"/>
        <color indexed="17"/>
        <rFont val="Arial"/>
        <family val="2"/>
      </rPr>
      <t xml:space="preserve"> </t>
    </r>
  </si>
  <si>
    <t>Celkom</t>
  </si>
  <si>
    <t>Procesná organizácia</t>
  </si>
  <si>
    <t>S01_Slobodná firma-sloboda</t>
  </si>
  <si>
    <t>S03_Zappos-šťastie</t>
  </si>
  <si>
    <t>S02_Semco-demokracia</t>
  </si>
  <si>
    <t>S01_Slobodná firma</t>
  </si>
  <si>
    <t>S02_Semco</t>
  </si>
  <si>
    <r>
      <t>S03_Zappos</t>
    </r>
  </si>
  <si>
    <t>P02_Procesná organizácia</t>
  </si>
  <si>
    <t>Manažment</t>
  </si>
  <si>
    <t>Cena</t>
  </si>
  <si>
    <t>Slobodný líder 1°</t>
  </si>
  <si>
    <t>Slobodný líder 2°</t>
  </si>
  <si>
    <t>Manažér procesov 1°</t>
  </si>
  <si>
    <t>Manažér procesov 2°</t>
  </si>
  <si>
    <t>Manažér procesov 3°</t>
  </si>
  <si>
    <t>Manažér procesov 4°</t>
  </si>
  <si>
    <t>Efektívny manažér 1°</t>
  </si>
  <si>
    <t>Efektívny manažér 2°</t>
  </si>
  <si>
    <t>Efektívny manažér 3°</t>
  </si>
  <si>
    <t>Efektívny manažér 4°</t>
  </si>
  <si>
    <t>Akreditácia</t>
  </si>
  <si>
    <t>Riadenie projektov</t>
  </si>
  <si>
    <t>Projektový manažér</t>
  </si>
  <si>
    <r>
      <t>C01_Projektové riadenie</t>
    </r>
  </si>
  <si>
    <t>I02_Inovácie stratégie</t>
  </si>
  <si>
    <t>I03_Inovácie manažmentu</t>
  </si>
  <si>
    <t>Projektové riadenie</t>
  </si>
  <si>
    <t>L04_Duchovný vodca</t>
  </si>
  <si>
    <t>R01_Riadenie zamestnancov</t>
  </si>
  <si>
    <r>
      <t>R02_Porada</t>
    </r>
    <r>
      <rPr>
        <b/>
        <sz val="11"/>
        <rFont val="Arial"/>
        <family val="2"/>
      </rPr>
      <t xml:space="preserve"> </t>
    </r>
  </si>
  <si>
    <r>
      <t>R03_Prezentácia</t>
    </r>
    <r>
      <rPr>
        <b/>
        <sz val="11"/>
        <rFont val="Arial"/>
        <family val="2"/>
      </rPr>
      <t xml:space="preserve"> </t>
    </r>
  </si>
  <si>
    <t>Podnikanie</t>
  </si>
  <si>
    <t xml:space="preserve">E01_Virgin-podnikanie </t>
  </si>
  <si>
    <t>E02_Baťa-podnikateľ</t>
  </si>
  <si>
    <t>Sloboda</t>
  </si>
  <si>
    <t>Podnikateľ</t>
  </si>
  <si>
    <t>E01_Virgin</t>
  </si>
  <si>
    <t>E02_Baťa</t>
  </si>
  <si>
    <t xml:space="preserve">Inovácie </t>
  </si>
  <si>
    <t>Efektivita</t>
  </si>
  <si>
    <t>Š03_Toyota-efektivita</t>
  </si>
  <si>
    <t>Š03_Toyota</t>
  </si>
  <si>
    <t>I04_Google</t>
  </si>
  <si>
    <t>I05_Maverici</t>
  </si>
  <si>
    <t xml:space="preserve">I04_Google-inovácie </t>
  </si>
  <si>
    <t>I05_Maverici-kreativita</t>
  </si>
  <si>
    <t xml:space="preserve">I04_Google </t>
  </si>
  <si>
    <t>M01_Budúcnosť manažmentu</t>
  </si>
  <si>
    <t>M02_Manažment GH</t>
  </si>
  <si>
    <t>M03_Sebariadenie MS</t>
  </si>
  <si>
    <r>
      <t>M01_Budúcnosť manažmentu</t>
    </r>
    <r>
      <rPr>
        <b/>
        <sz val="11"/>
        <color indexed="17"/>
        <rFont val="Arial"/>
        <family val="2"/>
      </rPr>
      <t xml:space="preserve"> </t>
    </r>
  </si>
  <si>
    <t>Riadenie organizácie</t>
  </si>
  <si>
    <t>P02_Návrh procesov</t>
  </si>
  <si>
    <t>P03_Procesná organizácia</t>
  </si>
  <si>
    <t>O01_Zmena organizácie</t>
  </si>
  <si>
    <t>O02_Zmena organizačnej štruktúry</t>
  </si>
  <si>
    <t>P03_Návrh procesov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</si>
</sst>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dd/mm/yy;@"/>
    <numFmt numFmtId="177" formatCode="[$€-2]\ #\ ##,000_);[Red]\([$€-2]\ #\ ##,000\)"/>
    <numFmt numFmtId="178" formatCode="\P\r\a\vd\a;&quot;Pravda&quot;;&quot;Nepravda&quot;"/>
    <numFmt numFmtId="179" formatCode="[$€-2]\ #\ ##,000_);[Red]\([$¥€-2]\ #\ ##,000\)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>
        <color indexed="63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hair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medium">
        <color rgb="FF0070C0"/>
      </right>
      <top style="hair">
        <color rgb="FF0070C0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hair">
        <color rgb="FF0070C0"/>
      </top>
      <bottom style="hair">
        <color rgb="FF0070C0"/>
      </bottom>
    </border>
    <border>
      <left style="medium">
        <color rgb="FF0070C0"/>
      </left>
      <right>
        <color indexed="63"/>
      </right>
      <top style="hair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>
        <color indexed="63"/>
      </top>
      <bottom style="hair">
        <color rgb="FF0070C0"/>
      </bottom>
    </border>
    <border>
      <left style="medium">
        <color rgb="FF0070C0"/>
      </left>
      <right>
        <color indexed="63"/>
      </right>
      <top style="hair">
        <color rgb="FF0070C0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2" fillId="0" borderId="10" xfId="45" applyFont="1" applyBorder="1" applyAlignment="1">
      <alignment horizontal="left" vertical="center" wrapText="1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45" fillId="0" borderId="11" xfId="45" applyFont="1" applyBorder="1" applyAlignment="1">
      <alignment vertical="center"/>
      <protection/>
    </xf>
    <xf numFmtId="1" fontId="1" fillId="0" borderId="11" xfId="45" applyNumberFormat="1" applyFont="1" applyBorder="1" applyAlignment="1">
      <alignment horizontal="center" vertical="center" wrapText="1"/>
      <protection/>
    </xf>
    <xf numFmtId="1" fontId="1" fillId="0" borderId="11" xfId="45" applyNumberFormat="1" applyFont="1" applyBorder="1" applyAlignment="1">
      <alignment horizontal="center" vertical="center"/>
      <protection/>
    </xf>
    <xf numFmtId="0" fontId="45" fillId="0" borderId="12" xfId="45" applyFont="1" applyBorder="1" applyAlignment="1">
      <alignment vertical="center"/>
      <protection/>
    </xf>
    <xf numFmtId="1" fontId="1" fillId="0" borderId="12" xfId="45" applyNumberFormat="1" applyFont="1" applyBorder="1" applyAlignment="1">
      <alignment horizontal="center" vertical="center" wrapText="1"/>
      <protection/>
    </xf>
    <xf numFmtId="1" fontId="1" fillId="0" borderId="12" xfId="45" applyNumberFormat="1" applyFont="1" applyBorder="1" applyAlignment="1">
      <alignment horizontal="center" vertical="center"/>
      <protection/>
    </xf>
    <xf numFmtId="0" fontId="46" fillId="0" borderId="10" xfId="45" applyFont="1" applyBorder="1" applyAlignment="1">
      <alignment vertical="center"/>
      <protection/>
    </xf>
    <xf numFmtId="0" fontId="46" fillId="0" borderId="10" xfId="45" applyFont="1" applyBorder="1" applyAlignment="1">
      <alignment horizontal="center" vertical="center"/>
      <protection/>
    </xf>
    <xf numFmtId="1" fontId="46" fillId="0" borderId="10" xfId="45" applyNumberFormat="1" applyFont="1" applyBorder="1" applyAlignment="1">
      <alignment horizontal="center" vertical="center"/>
      <protection/>
    </xf>
    <xf numFmtId="0" fontId="45" fillId="0" borderId="13" xfId="45" applyFont="1" applyBorder="1" applyAlignment="1">
      <alignment vertical="center"/>
      <protection/>
    </xf>
    <xf numFmtId="0" fontId="45" fillId="0" borderId="14" xfId="45" applyFont="1" applyBorder="1" applyAlignment="1">
      <alignment vertical="center"/>
      <protection/>
    </xf>
    <xf numFmtId="1" fontId="1" fillId="0" borderId="14" xfId="45" applyNumberFormat="1" applyFont="1" applyBorder="1" applyAlignment="1">
      <alignment horizontal="center" vertical="center"/>
      <protection/>
    </xf>
    <xf numFmtId="0" fontId="46" fillId="0" borderId="10" xfId="45" applyFont="1" applyFill="1" applyBorder="1" applyAlignment="1">
      <alignment vertical="center"/>
      <protection/>
    </xf>
    <xf numFmtId="0" fontId="46" fillId="0" borderId="10" xfId="45" applyFont="1" applyFill="1" applyBorder="1" applyAlignment="1">
      <alignment horizontal="center" vertical="center"/>
      <protection/>
    </xf>
    <xf numFmtId="0" fontId="47" fillId="0" borderId="0" xfId="45" applyFont="1">
      <alignment/>
      <protection/>
    </xf>
    <xf numFmtId="14" fontId="45" fillId="4" borderId="11" xfId="45" applyNumberFormat="1" applyFont="1" applyFill="1" applyBorder="1" applyAlignment="1">
      <alignment horizontal="center" vertical="center"/>
      <protection/>
    </xf>
    <xf numFmtId="14" fontId="45" fillId="4" borderId="12" xfId="45" applyNumberFormat="1" applyFont="1" applyFill="1" applyBorder="1" applyAlignment="1">
      <alignment horizontal="center" vertical="center"/>
      <protection/>
    </xf>
    <xf numFmtId="14" fontId="45" fillId="3" borderId="12" xfId="45" applyNumberFormat="1" applyFont="1" applyFill="1" applyBorder="1" applyAlignment="1">
      <alignment horizontal="center" vertical="center"/>
      <protection/>
    </xf>
    <xf numFmtId="14" fontId="45" fillId="33" borderId="12" xfId="45" applyNumberFormat="1" applyFont="1" applyFill="1" applyBorder="1" applyAlignment="1">
      <alignment horizontal="center" vertical="center"/>
      <protection/>
    </xf>
    <xf numFmtId="14" fontId="45" fillId="33" borderId="14" xfId="45" applyNumberFormat="1" applyFont="1" applyFill="1" applyBorder="1" applyAlignment="1">
      <alignment horizontal="center" vertical="center"/>
      <protection/>
    </xf>
    <xf numFmtId="0" fontId="45" fillId="0" borderId="15" xfId="45" applyFont="1" applyBorder="1" applyAlignment="1">
      <alignment vertical="center"/>
      <protection/>
    </xf>
    <xf numFmtId="0" fontId="2" fillId="4" borderId="10" xfId="45" applyFont="1" applyFill="1" applyBorder="1" applyAlignment="1">
      <alignment horizontal="center" vertical="center" wrapText="1"/>
      <protection/>
    </xf>
    <xf numFmtId="0" fontId="2" fillId="3" borderId="10" xfId="45" applyFont="1" applyFill="1" applyBorder="1" applyAlignment="1">
      <alignment horizontal="center" vertical="center" wrapText="1"/>
      <protection/>
    </xf>
    <xf numFmtId="0" fontId="2" fillId="33" borderId="10" xfId="45" applyFont="1" applyFill="1" applyBorder="1" applyAlignment="1">
      <alignment horizontal="center" vertical="center" wrapText="1"/>
      <protection/>
    </xf>
    <xf numFmtId="1" fontId="1" fillId="33" borderId="12" xfId="45" applyNumberFormat="1" applyFont="1" applyFill="1" applyBorder="1" applyAlignment="1">
      <alignment horizontal="center" vertical="center" wrapText="1"/>
      <protection/>
    </xf>
    <xf numFmtId="1" fontId="1" fillId="4" borderId="11" xfId="45" applyNumberFormat="1" applyFont="1" applyFill="1" applyBorder="1" applyAlignment="1">
      <alignment horizontal="center" vertical="center" wrapText="1"/>
      <protection/>
    </xf>
    <xf numFmtId="1" fontId="1" fillId="4" borderId="12" xfId="45" applyNumberFormat="1" applyFont="1" applyFill="1" applyBorder="1" applyAlignment="1">
      <alignment horizontal="center" vertical="center" wrapText="1"/>
      <protection/>
    </xf>
    <xf numFmtId="1" fontId="1" fillId="4" borderId="12" xfId="45" applyNumberFormat="1" applyFont="1" applyFill="1" applyBorder="1" applyAlignment="1">
      <alignment horizontal="center" vertical="center"/>
      <protection/>
    </xf>
    <xf numFmtId="1" fontId="1" fillId="4" borderId="11" xfId="45" applyNumberFormat="1" applyFont="1" applyFill="1" applyBorder="1" applyAlignment="1">
      <alignment horizontal="center" vertical="center"/>
      <protection/>
    </xf>
    <xf numFmtId="1" fontId="1" fillId="3" borderId="12" xfId="45" applyNumberFormat="1" applyFont="1" applyFill="1" applyBorder="1" applyAlignment="1">
      <alignment horizontal="center" vertical="center" wrapText="1"/>
      <protection/>
    </xf>
    <xf numFmtId="1" fontId="1" fillId="3" borderId="12" xfId="45" applyNumberFormat="1" applyFont="1" applyFill="1" applyBorder="1" applyAlignment="1">
      <alignment horizontal="center" vertical="center"/>
      <protection/>
    </xf>
    <xf numFmtId="1" fontId="1" fillId="33" borderId="12" xfId="45" applyNumberFormat="1" applyFont="1" applyFill="1" applyBorder="1" applyAlignment="1">
      <alignment horizontal="center" vertical="center"/>
      <protection/>
    </xf>
    <xf numFmtId="1" fontId="1" fillId="33" borderId="11" xfId="45" applyNumberFormat="1" applyFont="1" applyFill="1" applyBorder="1" applyAlignment="1">
      <alignment horizontal="center" vertical="center"/>
      <protection/>
    </xf>
    <xf numFmtId="1" fontId="1" fillId="33" borderId="14" xfId="45" applyNumberFormat="1" applyFont="1" applyFill="1" applyBorder="1" applyAlignment="1">
      <alignment horizontal="center" vertical="center"/>
      <protection/>
    </xf>
    <xf numFmtId="1" fontId="1" fillId="3" borderId="11" xfId="45" applyNumberFormat="1" applyFont="1" applyFill="1" applyBorder="1" applyAlignment="1">
      <alignment horizontal="center" vertical="center"/>
      <protection/>
    </xf>
    <xf numFmtId="14" fontId="45" fillId="23" borderId="12" xfId="45" applyNumberFormat="1" applyFont="1" applyFill="1" applyBorder="1" applyAlignment="1">
      <alignment horizontal="center" vertical="center"/>
      <protection/>
    </xf>
    <xf numFmtId="1" fontId="1" fillId="23" borderId="11" xfId="45" applyNumberFormat="1" applyFont="1" applyFill="1" applyBorder="1" applyAlignment="1">
      <alignment horizontal="center" vertical="center"/>
      <protection/>
    </xf>
    <xf numFmtId="1" fontId="1" fillId="23" borderId="12" xfId="45" applyNumberFormat="1" applyFont="1" applyFill="1" applyBorder="1" applyAlignment="1">
      <alignment horizontal="center" vertical="center"/>
      <protection/>
    </xf>
    <xf numFmtId="0" fontId="45" fillId="23" borderId="12" xfId="45" applyFont="1" applyFill="1" applyBorder="1" applyAlignment="1">
      <alignment horizontal="center" vertical="center"/>
      <protection/>
    </xf>
    <xf numFmtId="1" fontId="0" fillId="0" borderId="0" xfId="45" applyNumberFormat="1">
      <alignment/>
      <protection/>
    </xf>
    <xf numFmtId="0" fontId="2" fillId="23" borderId="10" xfId="45" applyFont="1" applyFill="1" applyBorder="1" applyAlignment="1">
      <alignment horizontal="center" vertical="center" wrapText="1"/>
      <protection/>
    </xf>
    <xf numFmtId="14" fontId="45" fillId="2" borderId="11" xfId="45" applyNumberFormat="1" applyFont="1" applyFill="1" applyBorder="1" applyAlignment="1">
      <alignment horizontal="center" vertical="center"/>
      <protection/>
    </xf>
    <xf numFmtId="1" fontId="1" fillId="34" borderId="11" xfId="45" applyNumberFormat="1" applyFont="1" applyFill="1" applyBorder="1" applyAlignment="1">
      <alignment horizontal="center" vertical="center" wrapText="1"/>
      <protection/>
    </xf>
    <xf numFmtId="1" fontId="1" fillId="33" borderId="11" xfId="45" applyNumberFormat="1" applyFont="1" applyFill="1" applyBorder="1" applyAlignment="1">
      <alignment horizontal="center" vertical="center" wrapText="1"/>
      <protection/>
    </xf>
    <xf numFmtId="14" fontId="45" fillId="4" borderId="12" xfId="45" applyNumberFormat="1" applyFont="1" applyFill="1" applyBorder="1" applyAlignment="1">
      <alignment horizontal="center" vertical="center" wrapText="1"/>
      <protection/>
    </xf>
    <xf numFmtId="1" fontId="1" fillId="34" borderId="12" xfId="45" applyNumberFormat="1" applyFont="1" applyFill="1" applyBorder="1" applyAlignment="1">
      <alignment horizontal="center" vertical="center"/>
      <protection/>
    </xf>
    <xf numFmtId="14" fontId="45" fillId="2" borderId="12" xfId="45" applyNumberFormat="1" applyFont="1" applyFill="1" applyBorder="1" applyAlignment="1">
      <alignment horizontal="center" vertical="center" wrapText="1"/>
      <protection/>
    </xf>
    <xf numFmtId="1" fontId="1" fillId="34" borderId="12" xfId="45" applyNumberFormat="1" applyFont="1" applyFill="1" applyBorder="1" applyAlignment="1">
      <alignment horizontal="center" vertical="center" wrapText="1"/>
      <protection/>
    </xf>
    <xf numFmtId="14" fontId="45" fillId="3" borderId="11" xfId="45" applyNumberFormat="1" applyFont="1" applyFill="1" applyBorder="1" applyAlignment="1">
      <alignment horizontal="center" vertical="center"/>
      <protection/>
    </xf>
    <xf numFmtId="1" fontId="1" fillId="34" borderId="14" xfId="45" applyNumberFormat="1" applyFont="1" applyFill="1" applyBorder="1" applyAlignment="1">
      <alignment horizontal="center" vertical="center"/>
      <protection/>
    </xf>
    <xf numFmtId="0" fontId="45" fillId="33" borderId="11" xfId="45" applyFont="1" applyFill="1" applyBorder="1" applyAlignment="1">
      <alignment horizontal="center" vertical="center"/>
      <protection/>
    </xf>
    <xf numFmtId="0" fontId="0" fillId="34" borderId="0" xfId="45" applyFill="1" applyAlignment="1">
      <alignment horizontal="center"/>
      <protection/>
    </xf>
    <xf numFmtId="0" fontId="2" fillId="34" borderId="10" xfId="45" applyFont="1" applyFill="1" applyBorder="1" applyAlignment="1">
      <alignment horizontal="center" vertical="center" wrapText="1"/>
      <protection/>
    </xf>
    <xf numFmtId="0" fontId="0" fillId="34" borderId="0" xfId="45" applyFill="1">
      <alignment/>
      <protection/>
    </xf>
    <xf numFmtId="1" fontId="1" fillId="34" borderId="11" xfId="45" applyNumberFormat="1" applyFont="1" applyFill="1" applyBorder="1" applyAlignment="1">
      <alignment horizontal="center" vertical="center"/>
      <protection/>
    </xf>
    <xf numFmtId="0" fontId="45" fillId="23" borderId="11" xfId="45" applyFont="1" applyFill="1" applyBorder="1" applyAlignment="1">
      <alignment horizontal="center" vertical="center"/>
      <protection/>
    </xf>
    <xf numFmtId="14" fontId="45" fillId="33" borderId="11" xfId="45" applyNumberFormat="1" applyFont="1" applyFill="1" applyBorder="1" applyAlignment="1">
      <alignment horizontal="center" vertical="center"/>
      <protection/>
    </xf>
    <xf numFmtId="1" fontId="1" fillId="3" borderId="11" xfId="45" applyNumberFormat="1" applyFont="1" applyFill="1" applyBorder="1" applyAlignment="1">
      <alignment horizontal="center" vertical="center" wrapText="1"/>
      <protection/>
    </xf>
    <xf numFmtId="1" fontId="1" fillId="0" borderId="13" xfId="45" applyNumberFormat="1" applyFont="1" applyBorder="1" applyAlignment="1">
      <alignment horizontal="center" vertical="center"/>
      <protection/>
    </xf>
    <xf numFmtId="1" fontId="1" fillId="34" borderId="13" xfId="45" applyNumberFormat="1" applyFont="1" applyFill="1" applyBorder="1" applyAlignment="1">
      <alignment horizontal="center" vertical="center"/>
      <protection/>
    </xf>
    <xf numFmtId="14" fontId="45" fillId="4" borderId="13" xfId="45" applyNumberFormat="1" applyFont="1" applyFill="1" applyBorder="1" applyAlignment="1">
      <alignment horizontal="center" vertical="center"/>
      <protection/>
    </xf>
    <xf numFmtId="1" fontId="1" fillId="4" borderId="13" xfId="45" applyNumberFormat="1" applyFont="1" applyFill="1" applyBorder="1" applyAlignment="1">
      <alignment horizontal="center" vertical="center"/>
      <protection/>
    </xf>
    <xf numFmtId="14" fontId="45" fillId="4" borderId="14" xfId="45" applyNumberFormat="1" applyFont="1" applyFill="1" applyBorder="1" applyAlignment="1">
      <alignment horizontal="center" vertical="center"/>
      <protection/>
    </xf>
    <xf numFmtId="1" fontId="1" fillId="4" borderId="14" xfId="45" applyNumberFormat="1" applyFont="1" applyFill="1" applyBorder="1" applyAlignment="1">
      <alignment horizontal="center" vertical="center"/>
      <protection/>
    </xf>
    <xf numFmtId="0" fontId="1" fillId="0" borderId="0" xfId="45" applyFont="1" applyAlignment="1">
      <alignment horizontal="center" vertical="center"/>
      <protection/>
    </xf>
    <xf numFmtId="0" fontId="2" fillId="0" borderId="10" xfId="45" applyFont="1" applyBorder="1" applyAlignment="1">
      <alignment horizontal="center" vertical="center"/>
      <protection/>
    </xf>
    <xf numFmtId="0" fontId="45" fillId="34" borderId="11" xfId="45" applyFont="1" applyFill="1" applyBorder="1" applyAlignment="1">
      <alignment vertical="center"/>
      <protection/>
    </xf>
    <xf numFmtId="0" fontId="45" fillId="34" borderId="12" xfId="45" applyFont="1" applyFill="1" applyBorder="1" applyAlignment="1">
      <alignment vertical="center"/>
      <protection/>
    </xf>
    <xf numFmtId="1" fontId="1" fillId="34" borderId="16" xfId="45" applyNumberFormat="1" applyFont="1" applyFill="1" applyBorder="1" applyAlignment="1">
      <alignment horizontal="center" vertical="center" wrapText="1"/>
      <protection/>
    </xf>
    <xf numFmtId="0" fontId="46" fillId="34" borderId="10" xfId="45" applyFont="1" applyFill="1" applyBorder="1" applyAlignment="1">
      <alignment vertical="center"/>
      <protection/>
    </xf>
    <xf numFmtId="1" fontId="46" fillId="34" borderId="10" xfId="45" applyNumberFormat="1" applyFont="1" applyFill="1" applyBorder="1" applyAlignment="1">
      <alignment horizontal="center" vertical="center"/>
      <protection/>
    </xf>
    <xf numFmtId="1" fontId="46" fillId="34" borderId="17" xfId="45" applyNumberFormat="1" applyFont="1" applyFill="1" applyBorder="1" applyAlignment="1">
      <alignment horizontal="center" vertical="center"/>
      <protection/>
    </xf>
    <xf numFmtId="0" fontId="46" fillId="34" borderId="17" xfId="45" applyFont="1" applyFill="1" applyBorder="1" applyAlignment="1">
      <alignment horizontal="left" vertical="center" wrapText="1"/>
      <protection/>
    </xf>
    <xf numFmtId="0" fontId="45" fillId="34" borderId="13" xfId="45" applyFont="1" applyFill="1" applyBorder="1" applyAlignment="1">
      <alignment vertical="center"/>
      <protection/>
    </xf>
    <xf numFmtId="1" fontId="1" fillId="34" borderId="18" xfId="45" applyNumberFormat="1" applyFont="1" applyFill="1" applyBorder="1" applyAlignment="1">
      <alignment horizontal="center" vertical="center"/>
      <protection/>
    </xf>
    <xf numFmtId="0" fontId="45" fillId="34" borderId="14" xfId="45" applyFont="1" applyFill="1" applyBorder="1" applyAlignment="1">
      <alignment vertical="center"/>
      <protection/>
    </xf>
    <xf numFmtId="1" fontId="1" fillId="34" borderId="19" xfId="45" applyNumberFormat="1" applyFont="1" applyFill="1" applyBorder="1" applyAlignment="1">
      <alignment horizontal="center" vertical="center"/>
      <protection/>
    </xf>
    <xf numFmtId="1" fontId="1" fillId="34" borderId="18" xfId="45" applyNumberFormat="1" applyFont="1" applyFill="1" applyBorder="1" applyAlignment="1">
      <alignment horizontal="center" vertical="center" wrapText="1"/>
      <protection/>
    </xf>
    <xf numFmtId="1" fontId="1" fillId="34" borderId="20" xfId="45" applyNumberFormat="1" applyFont="1" applyFill="1" applyBorder="1" applyAlignment="1">
      <alignment horizontal="center" vertical="center"/>
      <protection/>
    </xf>
    <xf numFmtId="1" fontId="1" fillId="34" borderId="21" xfId="45" applyNumberFormat="1" applyFont="1" applyFill="1" applyBorder="1" applyAlignment="1">
      <alignment horizontal="center" vertical="center"/>
      <protection/>
    </xf>
    <xf numFmtId="1" fontId="1" fillId="34" borderId="22" xfId="45" applyNumberFormat="1" applyFont="1" applyFill="1" applyBorder="1" applyAlignment="1">
      <alignment horizontal="center" vertical="center"/>
      <protection/>
    </xf>
    <xf numFmtId="0" fontId="1" fillId="34" borderId="11" xfId="45" applyFont="1" applyFill="1" applyBorder="1" applyAlignment="1">
      <alignment horizontal="center" vertical="center"/>
      <protection/>
    </xf>
    <xf numFmtId="0" fontId="1" fillId="34" borderId="12" xfId="45" applyFont="1" applyFill="1" applyBorder="1" applyAlignment="1">
      <alignment horizontal="center" vertical="center"/>
      <protection/>
    </xf>
    <xf numFmtId="0" fontId="46" fillId="34" borderId="17" xfId="45" applyFont="1" applyFill="1" applyBorder="1" applyAlignment="1">
      <alignment horizontal="center" vertical="center" wrapText="1"/>
      <protection/>
    </xf>
    <xf numFmtId="0" fontId="1" fillId="34" borderId="13" xfId="45" applyFont="1" applyFill="1" applyBorder="1" applyAlignment="1">
      <alignment horizontal="center" vertical="center"/>
      <protection/>
    </xf>
    <xf numFmtId="0" fontId="1" fillId="34" borderId="14" xfId="45" applyFont="1" applyFill="1" applyBorder="1" applyAlignment="1">
      <alignment horizontal="center" vertical="center"/>
      <protection/>
    </xf>
    <xf numFmtId="0" fontId="2" fillId="34" borderId="11" xfId="45" applyFont="1" applyFill="1" applyBorder="1" applyAlignment="1">
      <alignment horizontal="center" vertical="center"/>
      <protection/>
    </xf>
    <xf numFmtId="0" fontId="2" fillId="34" borderId="12" xfId="45" applyFont="1" applyFill="1" applyBorder="1" applyAlignment="1">
      <alignment horizontal="center" vertical="center"/>
      <protection/>
    </xf>
    <xf numFmtId="0" fontId="2" fillId="34" borderId="14" xfId="45" applyFont="1" applyFill="1" applyBorder="1" applyAlignment="1">
      <alignment horizontal="center" vertical="center"/>
      <protection/>
    </xf>
    <xf numFmtId="1" fontId="1" fillId="0" borderId="12" xfId="45" applyNumberFormat="1" applyFont="1" applyFill="1" applyBorder="1" applyAlignment="1">
      <alignment horizontal="center" vertical="center"/>
      <protection/>
    </xf>
    <xf numFmtId="1" fontId="1" fillId="0" borderId="13" xfId="45" applyNumberFormat="1" applyFont="1" applyFill="1" applyBorder="1" applyAlignment="1">
      <alignment horizontal="center" vertical="center"/>
      <protection/>
    </xf>
    <xf numFmtId="1" fontId="1" fillId="0" borderId="14" xfId="45" applyNumberFormat="1" applyFont="1" applyFill="1" applyBorder="1" applyAlignment="1">
      <alignment horizontal="center" vertical="center"/>
      <protection/>
    </xf>
    <xf numFmtId="0" fontId="46" fillId="0" borderId="17" xfId="45" applyFont="1" applyFill="1" applyBorder="1" applyAlignment="1">
      <alignment vertical="center"/>
      <protection/>
    </xf>
    <xf numFmtId="14" fontId="45" fillId="23" borderId="13" xfId="45" applyNumberFormat="1" applyFont="1" applyFill="1" applyBorder="1" applyAlignment="1">
      <alignment horizontal="center" vertical="center"/>
      <protection/>
    </xf>
    <xf numFmtId="1" fontId="1" fillId="23" borderId="13" xfId="45" applyNumberFormat="1" applyFont="1" applyFill="1" applyBorder="1" applyAlignment="1">
      <alignment horizontal="center" vertical="center"/>
      <protection/>
    </xf>
    <xf numFmtId="14" fontId="45" fillId="23" borderId="14" xfId="45" applyNumberFormat="1" applyFont="1" applyFill="1" applyBorder="1" applyAlignment="1">
      <alignment horizontal="center" vertical="center"/>
      <protection/>
    </xf>
    <xf numFmtId="1" fontId="1" fillId="23" borderId="14" xfId="45" applyNumberFormat="1" applyFont="1" applyFill="1" applyBorder="1" applyAlignment="1">
      <alignment horizontal="center" vertical="center"/>
      <protection/>
    </xf>
    <xf numFmtId="1" fontId="48" fillId="0" borderId="11" xfId="45" applyNumberFormat="1" applyFont="1" applyFill="1" applyBorder="1" applyAlignment="1">
      <alignment horizontal="center" vertical="center"/>
      <protection/>
    </xf>
    <xf numFmtId="1" fontId="48" fillId="0" borderId="12" xfId="45" applyNumberFormat="1" applyFont="1" applyFill="1" applyBorder="1" applyAlignment="1">
      <alignment horizontal="center" vertical="center" wrapText="1"/>
      <protection/>
    </xf>
    <xf numFmtId="1" fontId="48" fillId="0" borderId="12" xfId="45" applyNumberFormat="1" applyFont="1" applyFill="1" applyBorder="1" applyAlignment="1">
      <alignment horizontal="center" vertical="center"/>
      <protection/>
    </xf>
    <xf numFmtId="1" fontId="48" fillId="0" borderId="14" xfId="45" applyNumberFormat="1" applyFont="1" applyFill="1" applyBorder="1" applyAlignment="1">
      <alignment horizontal="center" vertical="center"/>
      <protection/>
    </xf>
    <xf numFmtId="1" fontId="1" fillId="0" borderId="11" xfId="45" applyNumberFormat="1" applyFont="1" applyFill="1" applyBorder="1" applyAlignment="1">
      <alignment horizontal="center" vertical="center"/>
      <protection/>
    </xf>
    <xf numFmtId="0" fontId="0" fillId="0" borderId="0" xfId="45" applyFill="1" applyAlignment="1">
      <alignment horizontal="center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0" fontId="45" fillId="34" borderId="12" xfId="45" applyFont="1" applyFill="1" applyBorder="1" applyAlignment="1">
      <alignment/>
      <protection/>
    </xf>
    <xf numFmtId="0" fontId="46" fillId="34" borderId="10" xfId="45" applyFont="1" applyFill="1" applyBorder="1" applyAlignment="1">
      <alignment/>
      <protection/>
    </xf>
    <xf numFmtId="0" fontId="45" fillId="34" borderId="11" xfId="45" applyFont="1" applyFill="1" applyBorder="1" applyAlignment="1">
      <alignment/>
      <protection/>
    </xf>
    <xf numFmtId="0" fontId="46" fillId="34" borderId="17" xfId="45" applyFont="1" applyFill="1" applyBorder="1" applyAlignment="1">
      <alignment wrapText="1"/>
      <protection/>
    </xf>
    <xf numFmtId="0" fontId="45" fillId="34" borderId="13" xfId="45" applyFont="1" applyFill="1" applyBorder="1" applyAlignment="1">
      <alignment/>
      <protection/>
    </xf>
    <xf numFmtId="0" fontId="45" fillId="34" borderId="14" xfId="45" applyFont="1" applyFill="1" applyBorder="1" applyAlignment="1">
      <alignment/>
      <protection/>
    </xf>
    <xf numFmtId="0" fontId="45" fillId="0" borderId="12" xfId="45" applyFont="1" applyBorder="1" applyAlignment="1">
      <alignment/>
      <protection/>
    </xf>
    <xf numFmtId="0" fontId="45" fillId="34" borderId="23" xfId="45" applyFont="1" applyFill="1" applyBorder="1" applyAlignment="1">
      <alignment/>
      <protection/>
    </xf>
    <xf numFmtId="0" fontId="1" fillId="0" borderId="0" xfId="45" applyFont="1" applyAlignment="1">
      <alignment horizontal="center"/>
      <protection/>
    </xf>
    <xf numFmtId="1" fontId="1" fillId="34" borderId="12" xfId="45" applyNumberFormat="1" applyFont="1" applyFill="1" applyBorder="1" applyAlignment="1">
      <alignment horizontal="center" wrapText="1"/>
      <protection/>
    </xf>
    <xf numFmtId="1" fontId="1" fillId="34" borderId="12" xfId="45" applyNumberFormat="1" applyFont="1" applyFill="1" applyBorder="1" applyAlignment="1">
      <alignment horizontal="center"/>
      <protection/>
    </xf>
    <xf numFmtId="1" fontId="46" fillId="34" borderId="10" xfId="45" applyNumberFormat="1" applyFont="1" applyFill="1" applyBorder="1" applyAlignment="1">
      <alignment horizontal="center"/>
      <protection/>
    </xf>
    <xf numFmtId="1" fontId="1" fillId="34" borderId="11" xfId="45" applyNumberFormat="1" applyFont="1" applyFill="1" applyBorder="1" applyAlignment="1">
      <alignment horizontal="center" wrapText="1"/>
      <protection/>
    </xf>
    <xf numFmtId="1" fontId="1" fillId="34" borderId="16" xfId="45" applyNumberFormat="1" applyFont="1" applyFill="1" applyBorder="1" applyAlignment="1">
      <alignment horizontal="center" wrapText="1"/>
      <protection/>
    </xf>
    <xf numFmtId="1" fontId="1" fillId="34" borderId="16" xfId="45" applyNumberFormat="1" applyFont="1" applyFill="1" applyBorder="1" applyAlignment="1">
      <alignment horizontal="center"/>
      <protection/>
    </xf>
    <xf numFmtId="1" fontId="46" fillId="34" borderId="17" xfId="45" applyNumberFormat="1" applyFont="1" applyFill="1" applyBorder="1" applyAlignment="1">
      <alignment horizontal="center"/>
      <protection/>
    </xf>
    <xf numFmtId="1" fontId="1" fillId="34" borderId="18" xfId="45" applyNumberFormat="1" applyFont="1" applyFill="1" applyBorder="1" applyAlignment="1">
      <alignment horizontal="center"/>
      <protection/>
    </xf>
    <xf numFmtId="1" fontId="1" fillId="34" borderId="21" xfId="45" applyNumberFormat="1" applyFont="1" applyFill="1" applyBorder="1" applyAlignment="1">
      <alignment horizontal="center"/>
      <protection/>
    </xf>
    <xf numFmtId="1" fontId="1" fillId="34" borderId="13" xfId="45" applyNumberFormat="1" applyFont="1" applyFill="1" applyBorder="1" applyAlignment="1">
      <alignment horizontal="center"/>
      <protection/>
    </xf>
    <xf numFmtId="1" fontId="1" fillId="34" borderId="14" xfId="45" applyNumberFormat="1" applyFont="1" applyFill="1" applyBorder="1" applyAlignment="1">
      <alignment horizontal="center"/>
      <protection/>
    </xf>
    <xf numFmtId="1" fontId="1" fillId="34" borderId="19" xfId="45" applyNumberFormat="1" applyFont="1" applyFill="1" applyBorder="1" applyAlignment="1">
      <alignment horizontal="center"/>
      <protection/>
    </xf>
    <xf numFmtId="1" fontId="1" fillId="34" borderId="18" xfId="45" applyNumberFormat="1" applyFont="1" applyFill="1" applyBorder="1" applyAlignment="1">
      <alignment horizontal="center" wrapText="1"/>
      <protection/>
    </xf>
    <xf numFmtId="1" fontId="1" fillId="34" borderId="11" xfId="45" applyNumberFormat="1" applyFont="1" applyFill="1" applyBorder="1" applyAlignment="1">
      <alignment horizontal="center"/>
      <protection/>
    </xf>
    <xf numFmtId="1" fontId="1" fillId="34" borderId="20" xfId="45" applyNumberFormat="1" applyFont="1" applyFill="1" applyBorder="1" applyAlignment="1">
      <alignment horizontal="center"/>
      <protection/>
    </xf>
    <xf numFmtId="1" fontId="1" fillId="34" borderId="22" xfId="45" applyNumberFormat="1" applyFont="1" applyFill="1" applyBorder="1" applyAlignment="1">
      <alignment horizontal="center"/>
      <protection/>
    </xf>
    <xf numFmtId="1" fontId="1" fillId="34" borderId="23" xfId="45" applyNumberFormat="1" applyFont="1" applyFill="1" applyBorder="1" applyAlignment="1">
      <alignment horizontal="center"/>
      <protection/>
    </xf>
    <xf numFmtId="1" fontId="1" fillId="34" borderId="13" xfId="45" applyNumberFormat="1" applyFont="1" applyFill="1" applyBorder="1" applyAlignment="1">
      <alignment horizontal="center" vertical="center" wrapText="1"/>
      <protection/>
    </xf>
    <xf numFmtId="1" fontId="1" fillId="34" borderId="14" xfId="45" applyNumberFormat="1" applyFont="1" applyFill="1" applyBorder="1" applyAlignment="1">
      <alignment horizontal="center" vertical="center" wrapText="1"/>
      <protection/>
    </xf>
    <xf numFmtId="0" fontId="0" fillId="0" borderId="12" xfId="45" applyBorder="1">
      <alignment/>
      <protection/>
    </xf>
    <xf numFmtId="0" fontId="0" fillId="0" borderId="14" xfId="45" applyBorder="1">
      <alignment/>
      <protection/>
    </xf>
    <xf numFmtId="0" fontId="0" fillId="0" borderId="15" xfId="45" applyBorder="1">
      <alignment/>
      <protection/>
    </xf>
    <xf numFmtId="0" fontId="0" fillId="0" borderId="10" xfId="45" applyBorder="1">
      <alignment/>
      <protection/>
    </xf>
    <xf numFmtId="0" fontId="0" fillId="0" borderId="13" xfId="45" applyBorder="1">
      <alignment/>
      <protection/>
    </xf>
    <xf numFmtId="0" fontId="0" fillId="0" borderId="16" xfId="45" applyBorder="1">
      <alignment/>
      <protection/>
    </xf>
    <xf numFmtId="0" fontId="47" fillId="0" borderId="15" xfId="45" applyFont="1" applyBorder="1">
      <alignment/>
      <protection/>
    </xf>
    <xf numFmtId="0" fontId="1" fillId="0" borderId="13" xfId="45" applyFont="1" applyBorder="1" applyAlignment="1">
      <alignment horizontal="center" vertical="center"/>
      <protection/>
    </xf>
    <xf numFmtId="0" fontId="1" fillId="0" borderId="12" xfId="45" applyFont="1" applyBorder="1" applyAlignment="1">
      <alignment horizontal="center" vertical="center"/>
      <protection/>
    </xf>
    <xf numFmtId="0" fontId="2" fillId="35" borderId="10" xfId="45" applyFont="1" applyFill="1" applyBorder="1" applyAlignment="1">
      <alignment horizontal="center" vertical="center"/>
      <protection/>
    </xf>
    <xf numFmtId="0" fontId="1" fillId="35" borderId="14" xfId="45" applyFont="1" applyFill="1" applyBorder="1" applyAlignment="1">
      <alignment horizontal="center" vertical="center"/>
      <protection/>
    </xf>
    <xf numFmtId="14" fontId="45" fillId="3" borderId="13" xfId="45" applyNumberFormat="1" applyFont="1" applyFill="1" applyBorder="1" applyAlignment="1">
      <alignment horizontal="center" vertical="center"/>
      <protection/>
    </xf>
    <xf numFmtId="1" fontId="1" fillId="3" borderId="13" xfId="45" applyNumberFormat="1" applyFont="1" applyFill="1" applyBorder="1" applyAlignment="1">
      <alignment horizontal="center" vertical="center" wrapText="1"/>
      <protection/>
    </xf>
    <xf numFmtId="14" fontId="45" fillId="35" borderId="14" xfId="45" applyNumberFormat="1" applyFont="1" applyFill="1" applyBorder="1" applyAlignment="1">
      <alignment horizontal="center" vertical="center"/>
      <protection/>
    </xf>
    <xf numFmtId="0" fontId="46" fillId="0" borderId="17" xfId="45" applyFont="1" applyFill="1" applyBorder="1" applyAlignment="1">
      <alignment vertical="center" wrapText="1"/>
      <protection/>
    </xf>
    <xf numFmtId="0" fontId="46" fillId="34" borderId="17" xfId="45" applyFont="1" applyFill="1" applyBorder="1" applyAlignment="1">
      <alignment vertical="center" wrapText="1"/>
      <protection/>
    </xf>
    <xf numFmtId="0" fontId="46" fillId="34" borderId="17" xfId="45" applyFont="1" applyFill="1" applyBorder="1" applyAlignment="1">
      <alignment vertical="center"/>
      <protection/>
    </xf>
    <xf numFmtId="0" fontId="46" fillId="34" borderId="24" xfId="45" applyFont="1" applyFill="1" applyBorder="1" applyAlignment="1">
      <alignment vertical="center"/>
      <protection/>
    </xf>
    <xf numFmtId="0" fontId="2" fillId="6" borderId="10" xfId="45" applyFont="1" applyFill="1" applyBorder="1" applyAlignment="1">
      <alignment horizontal="center" vertical="center" wrapText="1"/>
      <protection/>
    </xf>
    <xf numFmtId="1" fontId="1" fillId="6" borderId="12" xfId="45" applyNumberFormat="1" applyFont="1" applyFill="1" applyBorder="1" applyAlignment="1">
      <alignment horizontal="center" vertical="center"/>
      <protection/>
    </xf>
    <xf numFmtId="1" fontId="1" fillId="6" borderId="14" xfId="45" applyNumberFormat="1" applyFont="1" applyFill="1" applyBorder="1" applyAlignment="1">
      <alignment horizontal="center" vertical="center"/>
      <protection/>
    </xf>
    <xf numFmtId="14" fontId="45" fillId="6" borderId="13" xfId="45" applyNumberFormat="1" applyFont="1" applyFill="1" applyBorder="1" applyAlignment="1">
      <alignment horizontal="center" vertical="center"/>
      <protection/>
    </xf>
    <xf numFmtId="14" fontId="45" fillId="6" borderId="12" xfId="45" applyNumberFormat="1" applyFont="1" applyFill="1" applyBorder="1" applyAlignment="1">
      <alignment horizontal="center" vertical="center"/>
      <protection/>
    </xf>
    <xf numFmtId="14" fontId="45" fillId="6" borderId="14" xfId="45" applyNumberFormat="1" applyFont="1" applyFill="1" applyBorder="1" applyAlignment="1">
      <alignment horizontal="center" vertical="center"/>
      <protection/>
    </xf>
    <xf numFmtId="0" fontId="45" fillId="35" borderId="11" xfId="45" applyFont="1" applyFill="1" applyBorder="1" applyAlignment="1">
      <alignment horizontal="center" vertical="center"/>
      <protection/>
    </xf>
    <xf numFmtId="0" fontId="1" fillId="35" borderId="11" xfId="45" applyFont="1" applyFill="1" applyBorder="1" applyAlignment="1">
      <alignment horizontal="center" vertical="center"/>
      <protection/>
    </xf>
    <xf numFmtId="0" fontId="2" fillId="35" borderId="10" xfId="45" applyFont="1" applyFill="1" applyBorder="1" applyAlignment="1">
      <alignment horizontal="center" vertical="center" wrapText="1"/>
      <protection/>
    </xf>
    <xf numFmtId="0" fontId="46" fillId="0" borderId="24" xfId="45" applyFont="1" applyFill="1" applyBorder="1" applyAlignment="1">
      <alignment vertical="center"/>
      <protection/>
    </xf>
    <xf numFmtId="1" fontId="48" fillId="0" borderId="13" xfId="45" applyNumberFormat="1" applyFont="1" applyFill="1" applyBorder="1" applyAlignment="1">
      <alignment horizontal="center" vertical="center"/>
      <protection/>
    </xf>
    <xf numFmtId="0" fontId="1" fillId="0" borderId="14" xfId="45" applyFont="1" applyBorder="1" applyAlignment="1">
      <alignment horizontal="center" vertical="center"/>
      <protection/>
    </xf>
    <xf numFmtId="1" fontId="1" fillId="0" borderId="13" xfId="45" applyNumberFormat="1" applyFont="1" applyBorder="1" applyAlignment="1">
      <alignment horizontal="center" vertical="center" wrapText="1"/>
      <protection/>
    </xf>
    <xf numFmtId="14" fontId="45" fillId="3" borderId="14" xfId="45" applyNumberFormat="1" applyFont="1" applyFill="1" applyBorder="1" applyAlignment="1">
      <alignment horizontal="center" vertical="center"/>
      <protection/>
    </xf>
    <xf numFmtId="1" fontId="1" fillId="3" borderId="14" xfId="45" applyNumberFormat="1" applyFont="1" applyFill="1" applyBorder="1" applyAlignment="1">
      <alignment horizontal="center" vertical="center" wrapText="1"/>
      <protection/>
    </xf>
    <xf numFmtId="1" fontId="1" fillId="34" borderId="13" xfId="45" applyNumberFormat="1" applyFont="1" applyFill="1" applyBorder="1" applyAlignment="1">
      <alignment horizontal="center" wrapText="1"/>
      <protection/>
    </xf>
    <xf numFmtId="1" fontId="1" fillId="34" borderId="22" xfId="45" applyNumberFormat="1" applyFont="1" applyFill="1" applyBorder="1" applyAlignment="1">
      <alignment horizontal="center" wrapText="1"/>
      <protection/>
    </xf>
    <xf numFmtId="1" fontId="1" fillId="34" borderId="22" xfId="45" applyNumberFormat="1" applyFont="1" applyFill="1" applyBorder="1" applyAlignment="1">
      <alignment horizontal="center" vertical="center" wrapText="1"/>
      <protection/>
    </xf>
    <xf numFmtId="0" fontId="46" fillId="34" borderId="17" xfId="45" applyFont="1" applyFill="1" applyBorder="1" applyAlignment="1">
      <alignment wrapText="1"/>
      <protection/>
    </xf>
    <xf numFmtId="0" fontId="46" fillId="34" borderId="17" xfId="45" applyFont="1" applyFill="1" applyBorder="1" applyAlignment="1">
      <alignment horizontal="center" vertical="center" wrapText="1"/>
      <protection/>
    </xf>
    <xf numFmtId="0" fontId="46" fillId="34" borderId="17" xfId="45" applyFont="1" applyFill="1" applyBorder="1" applyAlignment="1">
      <alignment horizontal="left" vertical="center" wrapText="1"/>
      <protection/>
    </xf>
    <xf numFmtId="0" fontId="46" fillId="0" borderId="17" xfId="45" applyFont="1" applyBorder="1" applyAlignment="1">
      <alignment horizontal="center" vertical="center" wrapText="1"/>
      <protection/>
    </xf>
    <xf numFmtId="0" fontId="46" fillId="0" borderId="25" xfId="45" applyFont="1" applyBorder="1" applyAlignment="1">
      <alignment horizontal="center" vertical="center" wrapText="1"/>
      <protection/>
    </xf>
    <xf numFmtId="0" fontId="46" fillId="0" borderId="26" xfId="45" applyFont="1" applyBorder="1" applyAlignment="1">
      <alignment horizontal="center" vertical="center" wrapText="1"/>
      <protection/>
    </xf>
    <xf numFmtId="0" fontId="46" fillId="0" borderId="17" xfId="45" applyFont="1" applyFill="1" applyBorder="1" applyAlignment="1">
      <alignment horizontal="center" vertical="center"/>
      <protection/>
    </xf>
    <xf numFmtId="0" fontId="46" fillId="0" borderId="25" xfId="45" applyFont="1" applyFill="1" applyBorder="1" applyAlignment="1">
      <alignment horizontal="center" vertical="center"/>
      <protection/>
    </xf>
    <xf numFmtId="0" fontId="46" fillId="0" borderId="26" xfId="45" applyFont="1" applyFill="1" applyBorder="1" applyAlignment="1">
      <alignment horizontal="center" vertical="center"/>
      <protection/>
    </xf>
    <xf numFmtId="0" fontId="46" fillId="0" borderId="24" xfId="45" applyFont="1" applyBorder="1" applyAlignment="1">
      <alignment horizontal="center" vertical="center" wrapText="1"/>
      <protection/>
    </xf>
    <xf numFmtId="0" fontId="46" fillId="0" borderId="27" xfId="45" applyFont="1" applyBorder="1" applyAlignment="1">
      <alignment horizontal="center" vertical="center" wrapText="1"/>
      <protection/>
    </xf>
    <xf numFmtId="0" fontId="46" fillId="0" borderId="28" xfId="45" applyFont="1" applyBorder="1" applyAlignment="1">
      <alignment horizontal="center" vertical="center" wrapText="1"/>
      <protection/>
    </xf>
    <xf numFmtId="0" fontId="46" fillId="0" borderId="24" xfId="45" applyFont="1" applyFill="1" applyBorder="1" applyAlignment="1">
      <alignment horizontal="center" vertical="center"/>
      <protection/>
    </xf>
    <xf numFmtId="0" fontId="46" fillId="0" borderId="27" xfId="45" applyFont="1" applyFill="1" applyBorder="1" applyAlignment="1">
      <alignment horizontal="center" vertical="center"/>
      <protection/>
    </xf>
    <xf numFmtId="0" fontId="46" fillId="0" borderId="28" xfId="45" applyFont="1" applyFill="1" applyBorder="1" applyAlignment="1">
      <alignment horizontal="center" vertical="center"/>
      <protection/>
    </xf>
    <xf numFmtId="0" fontId="46" fillId="0" borderId="17" xfId="45" applyFont="1" applyBorder="1" applyAlignment="1">
      <alignment horizontal="center" vertical="center"/>
      <protection/>
    </xf>
    <xf numFmtId="0" fontId="46" fillId="0" borderId="25" xfId="45" applyFont="1" applyBorder="1" applyAlignment="1">
      <alignment horizontal="center" vertical="center"/>
      <protection/>
    </xf>
    <xf numFmtId="0" fontId="46" fillId="0" borderId="26" xfId="45" applyFont="1" applyBorder="1" applyAlignment="1">
      <alignment horizontal="center" vertical="center"/>
      <protection/>
    </xf>
    <xf numFmtId="0" fontId="46" fillId="34" borderId="17" xfId="45" applyFont="1" applyFill="1" applyBorder="1" applyAlignment="1">
      <alignment/>
      <protection/>
    </xf>
    <xf numFmtId="0" fontId="46" fillId="34" borderId="25" xfId="45" applyFont="1" applyFill="1" applyBorder="1" applyAlignment="1">
      <alignment/>
      <protection/>
    </xf>
    <xf numFmtId="0" fontId="46" fillId="34" borderId="29" xfId="45" applyFont="1" applyFill="1" applyBorder="1" applyAlignment="1">
      <alignment/>
      <protection/>
    </xf>
    <xf numFmtId="0" fontId="46" fillId="34" borderId="30" xfId="45" applyFont="1" applyFill="1" applyBorder="1" applyAlignment="1">
      <alignment/>
      <protection/>
    </xf>
    <xf numFmtId="0" fontId="46" fillId="0" borderId="17" xfId="45" applyFont="1" applyBorder="1" applyAlignment="1">
      <alignment wrapText="1"/>
      <protection/>
    </xf>
    <xf numFmtId="0" fontId="46" fillId="0" borderId="25" xfId="45" applyFont="1" applyBorder="1" applyAlignment="1">
      <alignment wrapText="1"/>
      <protection/>
    </xf>
    <xf numFmtId="0" fontId="46" fillId="0" borderId="26" xfId="45" applyFont="1" applyBorder="1" applyAlignment="1">
      <alignment wrapText="1"/>
      <protection/>
    </xf>
    <xf numFmtId="0" fontId="46" fillId="34" borderId="17" xfId="45" applyFont="1" applyFill="1" applyBorder="1" applyAlignment="1">
      <alignment horizontal="center" wrapText="1"/>
      <protection/>
    </xf>
    <xf numFmtId="0" fontId="46" fillId="34" borderId="25" xfId="45" applyFont="1" applyFill="1" applyBorder="1" applyAlignment="1">
      <alignment horizontal="center" wrapText="1"/>
      <protection/>
    </xf>
    <xf numFmtId="0" fontId="46" fillId="34" borderId="30" xfId="45" applyFont="1" applyFill="1" applyBorder="1" applyAlignment="1">
      <alignment horizontal="center" wrapText="1"/>
      <protection/>
    </xf>
    <xf numFmtId="0" fontId="46" fillId="34" borderId="17" xfId="45" applyFont="1" applyFill="1" applyBorder="1" applyAlignment="1">
      <alignment wrapText="1"/>
      <protection/>
    </xf>
    <xf numFmtId="0" fontId="46" fillId="34" borderId="25" xfId="45" applyFont="1" applyFill="1" applyBorder="1" applyAlignment="1">
      <alignment wrapText="1"/>
      <protection/>
    </xf>
    <xf numFmtId="0" fontId="46" fillId="34" borderId="29" xfId="45" applyFont="1" applyFill="1" applyBorder="1" applyAlignment="1">
      <alignment wrapText="1"/>
      <protection/>
    </xf>
    <xf numFmtId="0" fontId="46" fillId="34" borderId="30" xfId="45" applyFont="1" applyFill="1" applyBorder="1" applyAlignment="1">
      <alignment wrapText="1"/>
      <protection/>
    </xf>
    <xf numFmtId="0" fontId="46" fillId="34" borderId="17" xfId="45" applyFont="1" applyFill="1" applyBorder="1" applyAlignment="1">
      <alignment horizontal="left" vertical="center"/>
      <protection/>
    </xf>
    <xf numFmtId="0" fontId="46" fillId="34" borderId="25" xfId="45" applyFont="1" applyFill="1" applyBorder="1" applyAlignment="1">
      <alignment horizontal="left" vertical="center"/>
      <protection/>
    </xf>
    <xf numFmtId="0" fontId="46" fillId="34" borderId="26" xfId="45" applyFont="1" applyFill="1" applyBorder="1" applyAlignment="1">
      <alignment horizontal="left" vertical="center"/>
      <protection/>
    </xf>
    <xf numFmtId="0" fontId="46" fillId="0" borderId="17" xfId="45" applyFont="1" applyBorder="1" applyAlignment="1">
      <alignment horizontal="left" vertical="center" wrapText="1"/>
      <protection/>
    </xf>
    <xf numFmtId="0" fontId="46" fillId="0" borderId="25" xfId="45" applyFont="1" applyBorder="1" applyAlignment="1">
      <alignment horizontal="left" vertical="center" wrapText="1"/>
      <protection/>
    </xf>
    <xf numFmtId="0" fontId="46" fillId="0" borderId="26" xfId="45" applyFont="1" applyBorder="1" applyAlignment="1">
      <alignment horizontal="left" vertical="center" wrapText="1"/>
      <protection/>
    </xf>
    <xf numFmtId="0" fontId="46" fillId="34" borderId="17" xfId="45" applyFont="1" applyFill="1" applyBorder="1" applyAlignment="1">
      <alignment horizontal="center" vertical="center" wrapText="1"/>
      <protection/>
    </xf>
    <xf numFmtId="0" fontId="46" fillId="34" borderId="25" xfId="45" applyFont="1" applyFill="1" applyBorder="1" applyAlignment="1">
      <alignment horizontal="center" vertical="center" wrapText="1"/>
      <protection/>
    </xf>
    <xf numFmtId="0" fontId="46" fillId="34" borderId="26" xfId="45" applyFont="1" applyFill="1" applyBorder="1" applyAlignment="1">
      <alignment horizontal="center" vertical="center" wrapText="1"/>
      <protection/>
    </xf>
    <xf numFmtId="0" fontId="46" fillId="34" borderId="17" xfId="45" applyFont="1" applyFill="1" applyBorder="1" applyAlignment="1">
      <alignment horizontal="left" vertical="center" wrapText="1"/>
      <protection/>
    </xf>
    <xf numFmtId="0" fontId="46" fillId="34" borderId="25" xfId="45" applyFont="1" applyFill="1" applyBorder="1" applyAlignment="1">
      <alignment horizontal="left" vertical="center" wrapText="1"/>
      <protection/>
    </xf>
    <xf numFmtId="0" fontId="46" fillId="34" borderId="26" xfId="45" applyFont="1" applyFill="1" applyBorder="1" applyAlignment="1">
      <alignment horizontal="left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7"/>
  <sheetViews>
    <sheetView tabSelected="1" zoomScalePageLayoutView="0" workbookViewId="0" topLeftCell="A49">
      <selection activeCell="H69" sqref="H69"/>
    </sheetView>
  </sheetViews>
  <sheetFormatPr defaultColWidth="9.140625" defaultRowHeight="22.5" customHeight="1"/>
  <cols>
    <col min="1" max="1" width="3.00390625" style="1" customWidth="1"/>
    <col min="2" max="2" width="40.7109375" style="1" customWidth="1"/>
    <col min="3" max="4" width="15.140625" style="2" customWidth="1"/>
    <col min="5" max="5" width="12.140625" style="56" customWidth="1"/>
    <col min="6" max="7" width="11.00390625" style="1" customWidth="1"/>
    <col min="8" max="8" width="13.00390625" style="1" customWidth="1"/>
    <col min="9" max="11" width="13.421875" style="1" customWidth="1"/>
    <col min="12" max="12" width="13.421875" style="58" customWidth="1"/>
    <col min="13" max="13" width="13.00390625" style="1" customWidth="1"/>
    <col min="14" max="16384" width="9.140625" style="1" customWidth="1"/>
  </cols>
  <sheetData>
    <row r="1" ht="22.5" customHeight="1" thickBot="1"/>
    <row r="2" spans="2:13" ht="107.25" customHeight="1" thickBot="1">
      <c r="B2" s="3" t="s">
        <v>4</v>
      </c>
      <c r="C2" s="4" t="s">
        <v>41</v>
      </c>
      <c r="D2" s="4" t="s">
        <v>75</v>
      </c>
      <c r="E2" s="57" t="s">
        <v>39</v>
      </c>
      <c r="F2" s="4" t="s">
        <v>40</v>
      </c>
      <c r="G2" s="4" t="s">
        <v>64</v>
      </c>
      <c r="H2" s="26" t="s">
        <v>55</v>
      </c>
      <c r="I2" s="27" t="s">
        <v>5</v>
      </c>
      <c r="J2" s="28" t="s">
        <v>44</v>
      </c>
      <c r="K2" s="45" t="s">
        <v>45</v>
      </c>
      <c r="L2" s="155" t="s">
        <v>42</v>
      </c>
      <c r="M2" s="146" t="s">
        <v>86</v>
      </c>
    </row>
    <row r="3" spans="2:13" ht="23.25" customHeight="1" thickBot="1">
      <c r="B3" s="151" t="s">
        <v>76</v>
      </c>
      <c r="C3" s="176" t="s">
        <v>77</v>
      </c>
      <c r="D3" s="177"/>
      <c r="E3" s="177"/>
      <c r="F3" s="177"/>
      <c r="G3" s="177"/>
      <c r="H3" s="177"/>
      <c r="I3" s="177"/>
      <c r="J3" s="177"/>
      <c r="K3" s="177"/>
      <c r="L3" s="178"/>
      <c r="M3" s="139"/>
    </row>
    <row r="4" spans="2:13" ht="24" customHeight="1" thickBot="1">
      <c r="B4" s="8" t="s">
        <v>78</v>
      </c>
      <c r="C4" s="21" t="s">
        <v>8</v>
      </c>
      <c r="D4" s="94">
        <v>1</v>
      </c>
      <c r="E4" s="9">
        <v>1</v>
      </c>
      <c r="F4" s="9">
        <v>2</v>
      </c>
      <c r="G4" s="9">
        <v>180</v>
      </c>
      <c r="H4" s="31">
        <v>2</v>
      </c>
      <c r="I4" s="9"/>
      <c r="J4" s="9"/>
      <c r="K4" s="9"/>
      <c r="L4" s="52"/>
      <c r="M4" s="140"/>
    </row>
    <row r="5" spans="2:13" ht="22.5" customHeight="1" thickBot="1">
      <c r="B5" s="11" t="s">
        <v>1</v>
      </c>
      <c r="C5" s="12"/>
      <c r="D5" s="13">
        <f aca="true" t="shared" si="0" ref="D5:M5">SUM(D4:D4)</f>
        <v>1</v>
      </c>
      <c r="E5" s="13">
        <f t="shared" si="0"/>
        <v>1</v>
      </c>
      <c r="F5" s="13">
        <f t="shared" si="0"/>
        <v>2</v>
      </c>
      <c r="G5" s="13">
        <f t="shared" si="0"/>
        <v>180</v>
      </c>
      <c r="H5" s="13">
        <f t="shared" si="0"/>
        <v>2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  <c r="M5" s="13">
        <f t="shared" si="0"/>
        <v>0</v>
      </c>
    </row>
    <row r="6" spans="2:13" ht="22.5" customHeight="1" thickBot="1">
      <c r="B6" s="152" t="s">
        <v>10</v>
      </c>
      <c r="C6" s="176" t="s">
        <v>43</v>
      </c>
      <c r="D6" s="177"/>
      <c r="E6" s="177"/>
      <c r="F6" s="177"/>
      <c r="G6" s="177"/>
      <c r="H6" s="177"/>
      <c r="I6" s="177"/>
      <c r="J6" s="177"/>
      <c r="K6" s="177"/>
      <c r="L6" s="178"/>
      <c r="M6" s="139"/>
    </row>
    <row r="7" spans="2:13" ht="22.5" customHeight="1">
      <c r="B7" s="5" t="s">
        <v>9</v>
      </c>
      <c r="C7" s="46" t="s">
        <v>8</v>
      </c>
      <c r="D7" s="102"/>
      <c r="E7" s="6">
        <v>1</v>
      </c>
      <c r="F7" s="6">
        <v>2</v>
      </c>
      <c r="G7" s="6">
        <v>180</v>
      </c>
      <c r="H7" s="47"/>
      <c r="I7" s="6"/>
      <c r="J7" s="48">
        <v>2</v>
      </c>
      <c r="K7" s="6"/>
      <c r="L7" s="47"/>
      <c r="M7" s="141"/>
    </row>
    <row r="8" spans="2:13" ht="22.5" customHeight="1">
      <c r="B8" s="25" t="s">
        <v>11</v>
      </c>
      <c r="C8" s="49" t="s">
        <v>8</v>
      </c>
      <c r="D8" s="103"/>
      <c r="E8" s="10">
        <v>1</v>
      </c>
      <c r="F8" s="10">
        <v>2</v>
      </c>
      <c r="G8" s="10">
        <v>180</v>
      </c>
      <c r="H8" s="32">
        <v>2</v>
      </c>
      <c r="I8" s="50"/>
      <c r="J8" s="50"/>
      <c r="K8" s="10"/>
      <c r="L8" s="50"/>
      <c r="M8" s="137"/>
    </row>
    <row r="9" spans="2:13" ht="21.75" customHeight="1">
      <c r="B9" s="25" t="s">
        <v>14</v>
      </c>
      <c r="C9" s="51" t="s">
        <v>8</v>
      </c>
      <c r="D9" s="103"/>
      <c r="E9" s="10">
        <v>1</v>
      </c>
      <c r="F9" s="10">
        <v>2</v>
      </c>
      <c r="G9" s="10">
        <v>180</v>
      </c>
      <c r="H9" s="50"/>
      <c r="I9" s="50"/>
      <c r="J9" s="36">
        <v>2</v>
      </c>
      <c r="K9" s="10"/>
      <c r="L9" s="50"/>
      <c r="M9" s="137"/>
    </row>
    <row r="10" spans="2:13" ht="22.5" customHeight="1">
      <c r="B10" s="8" t="s">
        <v>13</v>
      </c>
      <c r="C10" s="22" t="s">
        <v>8</v>
      </c>
      <c r="D10" s="94">
        <v>1</v>
      </c>
      <c r="E10" s="9">
        <v>1</v>
      </c>
      <c r="F10" s="9">
        <v>1</v>
      </c>
      <c r="G10" s="9">
        <v>90</v>
      </c>
      <c r="H10" s="9"/>
      <c r="I10" s="34">
        <v>1</v>
      </c>
      <c r="J10" s="9"/>
      <c r="K10" s="9"/>
      <c r="L10" s="52"/>
      <c r="M10" s="137"/>
    </row>
    <row r="11" spans="2:13" ht="22.5" customHeight="1" thickBot="1">
      <c r="B11" s="8" t="s">
        <v>12</v>
      </c>
      <c r="C11" s="22" t="s">
        <v>8</v>
      </c>
      <c r="D11" s="104"/>
      <c r="E11" s="9">
        <v>1</v>
      </c>
      <c r="F11" s="9">
        <v>2</v>
      </c>
      <c r="G11" s="9">
        <v>180</v>
      </c>
      <c r="H11" s="32">
        <v>2</v>
      </c>
      <c r="I11" s="52"/>
      <c r="J11" s="9"/>
      <c r="K11" s="9"/>
      <c r="L11" s="52"/>
      <c r="M11" s="138"/>
    </row>
    <row r="12" spans="2:13" ht="22.5" customHeight="1" thickBot="1">
      <c r="B12" s="11" t="s">
        <v>1</v>
      </c>
      <c r="C12" s="12"/>
      <c r="D12" s="13">
        <f aca="true" t="shared" si="1" ref="D12:K12">SUM(D7:D11)</f>
        <v>1</v>
      </c>
      <c r="E12" s="13">
        <f t="shared" si="1"/>
        <v>5</v>
      </c>
      <c r="F12" s="13">
        <f t="shared" si="1"/>
        <v>9</v>
      </c>
      <c r="G12" s="13">
        <f t="shared" si="1"/>
        <v>810</v>
      </c>
      <c r="H12" s="13">
        <f t="shared" si="1"/>
        <v>4</v>
      </c>
      <c r="I12" s="13">
        <f t="shared" si="1"/>
        <v>1</v>
      </c>
      <c r="J12" s="13">
        <f t="shared" si="1"/>
        <v>4</v>
      </c>
      <c r="K12" s="13">
        <f t="shared" si="1"/>
        <v>0</v>
      </c>
      <c r="L12" s="13">
        <f>SUM(L7:L11)</f>
        <v>0</v>
      </c>
      <c r="M12" s="13">
        <f>SUM(M7:M11)</f>
        <v>0</v>
      </c>
    </row>
    <row r="13" spans="2:13" ht="22.5" customHeight="1" thickBot="1">
      <c r="B13" s="152" t="s">
        <v>30</v>
      </c>
      <c r="C13" s="176" t="s">
        <v>67</v>
      </c>
      <c r="D13" s="177"/>
      <c r="E13" s="177"/>
      <c r="F13" s="177"/>
      <c r="G13" s="177"/>
      <c r="H13" s="177"/>
      <c r="I13" s="177"/>
      <c r="J13" s="177"/>
      <c r="K13" s="177"/>
      <c r="L13" s="178"/>
      <c r="M13" s="139"/>
    </row>
    <row r="14" spans="2:13" ht="22.5" customHeight="1">
      <c r="B14" s="14" t="s">
        <v>32</v>
      </c>
      <c r="C14" s="65" t="s">
        <v>8</v>
      </c>
      <c r="D14" s="95">
        <v>1</v>
      </c>
      <c r="E14" s="63">
        <v>1</v>
      </c>
      <c r="F14" s="63">
        <v>1</v>
      </c>
      <c r="G14" s="63">
        <v>90</v>
      </c>
      <c r="H14" s="66">
        <v>1</v>
      </c>
      <c r="I14" s="63"/>
      <c r="J14" s="63"/>
      <c r="K14" s="63"/>
      <c r="L14" s="64"/>
      <c r="M14" s="141"/>
    </row>
    <row r="15" spans="2:13" ht="22.5" customHeight="1">
      <c r="B15" s="8" t="s">
        <v>46</v>
      </c>
      <c r="C15" s="21" t="s">
        <v>8</v>
      </c>
      <c r="D15" s="104"/>
      <c r="E15" s="10">
        <v>1</v>
      </c>
      <c r="F15" s="10">
        <v>1</v>
      </c>
      <c r="G15" s="10">
        <v>90</v>
      </c>
      <c r="H15" s="32">
        <v>1</v>
      </c>
      <c r="I15" s="10"/>
      <c r="J15" s="10"/>
      <c r="K15" s="10"/>
      <c r="L15" s="50"/>
      <c r="M15" s="137"/>
    </row>
    <row r="16" spans="2:13" ht="22.5" customHeight="1" thickBot="1">
      <c r="B16" s="15" t="s">
        <v>47</v>
      </c>
      <c r="C16" s="67" t="s">
        <v>8</v>
      </c>
      <c r="D16" s="105"/>
      <c r="E16" s="16">
        <v>1</v>
      </c>
      <c r="F16" s="16">
        <v>1</v>
      </c>
      <c r="G16" s="16">
        <v>90</v>
      </c>
      <c r="H16" s="68">
        <v>1</v>
      </c>
      <c r="I16" s="16"/>
      <c r="J16" s="16"/>
      <c r="K16" s="16"/>
      <c r="L16" s="54"/>
      <c r="M16" s="142"/>
    </row>
    <row r="17" spans="2:13" ht="22.5" customHeight="1" thickBot="1">
      <c r="B17" s="11" t="s">
        <v>1</v>
      </c>
      <c r="C17" s="12"/>
      <c r="D17" s="13">
        <f aca="true" t="shared" si="2" ref="D17:M17">SUM(D14:D16)</f>
        <v>1</v>
      </c>
      <c r="E17" s="13">
        <f t="shared" si="2"/>
        <v>3</v>
      </c>
      <c r="F17" s="13">
        <f t="shared" si="2"/>
        <v>3</v>
      </c>
      <c r="G17" s="13">
        <f t="shared" si="2"/>
        <v>270</v>
      </c>
      <c r="H17" s="13">
        <f t="shared" si="2"/>
        <v>3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</row>
    <row r="18" spans="2:13" ht="22.5" customHeight="1" thickBot="1">
      <c r="B18" s="152" t="s">
        <v>3</v>
      </c>
      <c r="C18" s="176" t="s">
        <v>67</v>
      </c>
      <c r="D18" s="177"/>
      <c r="E18" s="177"/>
      <c r="F18" s="177"/>
      <c r="G18" s="177"/>
      <c r="H18" s="177"/>
      <c r="I18" s="177"/>
      <c r="J18" s="177"/>
      <c r="K18" s="177"/>
      <c r="L18" s="178"/>
      <c r="M18" s="139"/>
    </row>
    <row r="19" spans="2:13" ht="22.5" customHeight="1">
      <c r="B19" s="5" t="s">
        <v>0</v>
      </c>
      <c r="C19" s="20" t="s">
        <v>8</v>
      </c>
      <c r="D19" s="106">
        <v>1</v>
      </c>
      <c r="E19" s="6">
        <v>1</v>
      </c>
      <c r="F19" s="6">
        <v>1</v>
      </c>
      <c r="G19" s="6">
        <v>90</v>
      </c>
      <c r="H19" s="30">
        <v>1</v>
      </c>
      <c r="I19" s="6"/>
      <c r="J19" s="6"/>
      <c r="K19" s="6"/>
      <c r="L19" s="47"/>
      <c r="M19" s="141"/>
    </row>
    <row r="20" spans="2:13" ht="22.5" customHeight="1">
      <c r="B20" s="71" t="s">
        <v>107</v>
      </c>
      <c r="C20" s="20" t="s">
        <v>8</v>
      </c>
      <c r="D20" s="102">
        <v>1</v>
      </c>
      <c r="E20" s="6">
        <v>1</v>
      </c>
      <c r="F20" s="6">
        <v>2</v>
      </c>
      <c r="G20" s="6">
        <v>180</v>
      </c>
      <c r="H20" s="30">
        <v>2</v>
      </c>
      <c r="I20" s="6"/>
      <c r="J20" s="47"/>
      <c r="K20" s="6"/>
      <c r="L20" s="47"/>
      <c r="M20" s="137"/>
    </row>
    <row r="21" spans="2:13" ht="22.5" customHeight="1" thickBot="1">
      <c r="B21" s="71" t="s">
        <v>108</v>
      </c>
      <c r="C21" s="20" t="s">
        <v>8</v>
      </c>
      <c r="D21" s="102"/>
      <c r="E21" s="6">
        <v>1</v>
      </c>
      <c r="F21" s="6">
        <v>2</v>
      </c>
      <c r="G21" s="6">
        <v>180</v>
      </c>
      <c r="H21" s="30">
        <v>2</v>
      </c>
      <c r="I21" s="6"/>
      <c r="J21" s="47"/>
      <c r="K21" s="6"/>
      <c r="L21" s="47"/>
      <c r="M21" s="137"/>
    </row>
    <row r="22" spans="2:13" ht="22.5" customHeight="1" thickBot="1">
      <c r="B22" s="11" t="s">
        <v>1</v>
      </c>
      <c r="C22" s="12"/>
      <c r="D22" s="13">
        <f aca="true" t="shared" si="3" ref="D22:M22">SUM(D19:D21)</f>
        <v>2</v>
      </c>
      <c r="E22" s="13">
        <f t="shared" si="3"/>
        <v>3</v>
      </c>
      <c r="F22" s="13">
        <f t="shared" si="3"/>
        <v>5</v>
      </c>
      <c r="G22" s="13">
        <f t="shared" si="3"/>
        <v>450</v>
      </c>
      <c r="H22" s="13">
        <f t="shared" si="3"/>
        <v>5</v>
      </c>
      <c r="I22" s="13">
        <f t="shared" si="3"/>
        <v>0</v>
      </c>
      <c r="J22" s="13">
        <f t="shared" si="3"/>
        <v>0</v>
      </c>
      <c r="K22" s="13">
        <f t="shared" si="3"/>
        <v>0</v>
      </c>
      <c r="L22" s="13">
        <f t="shared" si="3"/>
        <v>0</v>
      </c>
      <c r="M22" s="13">
        <f t="shared" si="3"/>
        <v>0</v>
      </c>
    </row>
    <row r="23" spans="2:13" ht="22.5" customHeight="1" thickBot="1">
      <c r="B23" s="152" t="s">
        <v>106</v>
      </c>
      <c r="C23" s="176" t="s">
        <v>67</v>
      </c>
      <c r="D23" s="177"/>
      <c r="E23" s="177"/>
      <c r="F23" s="177"/>
      <c r="G23" s="177"/>
      <c r="H23" s="177"/>
      <c r="I23" s="177"/>
      <c r="J23" s="177"/>
      <c r="K23" s="177"/>
      <c r="L23" s="178"/>
      <c r="M23" s="139"/>
    </row>
    <row r="24" spans="2:13" ht="22.5" customHeight="1">
      <c r="B24" s="5" t="s">
        <v>109</v>
      </c>
      <c r="C24" s="20" t="s">
        <v>8</v>
      </c>
      <c r="D24" s="106"/>
      <c r="E24" s="6">
        <v>1</v>
      </c>
      <c r="F24" s="6">
        <v>2</v>
      </c>
      <c r="G24" s="6">
        <v>180</v>
      </c>
      <c r="H24" s="30">
        <v>2</v>
      </c>
      <c r="I24" s="6"/>
      <c r="J24" s="6"/>
      <c r="K24" s="6"/>
      <c r="L24" s="47"/>
      <c r="M24" s="141"/>
    </row>
    <row r="25" spans="2:13" ht="22.5" customHeight="1" thickBot="1">
      <c r="B25" s="71" t="s">
        <v>110</v>
      </c>
      <c r="C25" s="20" t="s">
        <v>8</v>
      </c>
      <c r="D25" s="102"/>
      <c r="E25" s="6">
        <v>1</v>
      </c>
      <c r="F25" s="6">
        <v>2</v>
      </c>
      <c r="G25" s="6">
        <v>180</v>
      </c>
      <c r="H25" s="30">
        <v>2</v>
      </c>
      <c r="I25" s="6"/>
      <c r="J25" s="47"/>
      <c r="K25" s="6"/>
      <c r="L25" s="47"/>
      <c r="M25" s="137"/>
    </row>
    <row r="26" spans="2:13" ht="22.5" customHeight="1" thickBot="1">
      <c r="B26" s="11" t="s">
        <v>1</v>
      </c>
      <c r="C26" s="12"/>
      <c r="D26" s="13">
        <f aca="true" t="shared" si="4" ref="D26:M26">SUM(D24:D25)</f>
        <v>0</v>
      </c>
      <c r="E26" s="13">
        <f t="shared" si="4"/>
        <v>2</v>
      </c>
      <c r="F26" s="13">
        <f t="shared" si="4"/>
        <v>4</v>
      </c>
      <c r="G26" s="13">
        <f t="shared" si="4"/>
        <v>360</v>
      </c>
      <c r="H26" s="13">
        <f t="shared" si="4"/>
        <v>4</v>
      </c>
      <c r="I26" s="13">
        <f t="shared" si="4"/>
        <v>0</v>
      </c>
      <c r="J26" s="13">
        <f t="shared" si="4"/>
        <v>0</v>
      </c>
      <c r="K26" s="13">
        <f t="shared" si="4"/>
        <v>0</v>
      </c>
      <c r="L26" s="13">
        <f t="shared" si="4"/>
        <v>0</v>
      </c>
      <c r="M26" s="13">
        <f t="shared" si="4"/>
        <v>0</v>
      </c>
    </row>
    <row r="27" spans="2:13" ht="22.5" customHeight="1" thickBot="1">
      <c r="B27" s="152" t="s">
        <v>15</v>
      </c>
      <c r="C27" s="176" t="s">
        <v>68</v>
      </c>
      <c r="D27" s="177"/>
      <c r="E27" s="177"/>
      <c r="F27" s="177"/>
      <c r="G27" s="177"/>
      <c r="H27" s="177"/>
      <c r="I27" s="177"/>
      <c r="J27" s="177"/>
      <c r="K27" s="177"/>
      <c r="L27" s="178"/>
      <c r="M27" s="139"/>
    </row>
    <row r="28" spans="2:13" ht="22.5" customHeight="1">
      <c r="B28" s="8" t="s">
        <v>16</v>
      </c>
      <c r="C28" s="53" t="s">
        <v>8</v>
      </c>
      <c r="D28" s="106">
        <v>1</v>
      </c>
      <c r="E28" s="6">
        <v>1</v>
      </c>
      <c r="F28" s="6">
        <v>2</v>
      </c>
      <c r="G28" s="6">
        <v>180</v>
      </c>
      <c r="H28" s="6"/>
      <c r="I28" s="62">
        <v>2</v>
      </c>
      <c r="J28" s="6"/>
      <c r="K28" s="6"/>
      <c r="L28" s="47"/>
      <c r="M28" s="141"/>
    </row>
    <row r="29" spans="2:13" ht="22.5" customHeight="1">
      <c r="B29" s="8" t="s">
        <v>17</v>
      </c>
      <c r="C29" s="22" t="s">
        <v>8</v>
      </c>
      <c r="D29" s="94">
        <v>1</v>
      </c>
      <c r="E29" s="9">
        <v>1</v>
      </c>
      <c r="F29" s="9">
        <v>2</v>
      </c>
      <c r="G29" s="9">
        <v>180</v>
      </c>
      <c r="H29" s="9"/>
      <c r="I29" s="34">
        <v>2</v>
      </c>
      <c r="J29" s="9"/>
      <c r="K29" s="9"/>
      <c r="L29" s="52"/>
      <c r="M29" s="137"/>
    </row>
    <row r="30" spans="2:13" ht="22.5" customHeight="1">
      <c r="B30" s="8" t="s">
        <v>18</v>
      </c>
      <c r="C30" s="22" t="s">
        <v>8</v>
      </c>
      <c r="D30" s="104"/>
      <c r="E30" s="9">
        <v>1</v>
      </c>
      <c r="F30" s="9">
        <v>1</v>
      </c>
      <c r="G30" s="9">
        <v>90</v>
      </c>
      <c r="H30" s="9"/>
      <c r="I30" s="34">
        <v>1</v>
      </c>
      <c r="J30" s="9"/>
      <c r="K30" s="9"/>
      <c r="L30" s="52"/>
      <c r="M30" s="137"/>
    </row>
    <row r="31" spans="2:13" ht="22.5" customHeight="1" thickBot="1">
      <c r="B31" s="8" t="s">
        <v>52</v>
      </c>
      <c r="C31" s="22" t="s">
        <v>8</v>
      </c>
      <c r="D31" s="104"/>
      <c r="E31" s="9">
        <v>1</v>
      </c>
      <c r="F31" s="9">
        <v>1</v>
      </c>
      <c r="G31" s="9">
        <v>90</v>
      </c>
      <c r="H31" s="9"/>
      <c r="I31" s="34">
        <v>1</v>
      </c>
      <c r="J31" s="9"/>
      <c r="K31" s="9"/>
      <c r="L31" s="52"/>
      <c r="M31" s="138"/>
    </row>
    <row r="32" spans="2:13" ht="22.5" customHeight="1" thickBot="1">
      <c r="B32" s="11" t="s">
        <v>1</v>
      </c>
      <c r="C32" s="12"/>
      <c r="D32" s="13">
        <f aca="true" t="shared" si="5" ref="D32:M32">SUM(D28:D31)</f>
        <v>2</v>
      </c>
      <c r="E32" s="13">
        <f t="shared" si="5"/>
        <v>4</v>
      </c>
      <c r="F32" s="13">
        <f t="shared" si="5"/>
        <v>6</v>
      </c>
      <c r="G32" s="13">
        <f t="shared" si="5"/>
        <v>540</v>
      </c>
      <c r="H32" s="13">
        <f t="shared" si="5"/>
        <v>0</v>
      </c>
      <c r="I32" s="13">
        <f t="shared" si="5"/>
        <v>6</v>
      </c>
      <c r="J32" s="13">
        <f t="shared" si="5"/>
        <v>0</v>
      </c>
      <c r="K32" s="13">
        <f t="shared" si="5"/>
        <v>0</v>
      </c>
      <c r="L32" s="13">
        <f t="shared" si="5"/>
        <v>0</v>
      </c>
      <c r="M32" s="13">
        <f t="shared" si="5"/>
        <v>0</v>
      </c>
    </row>
    <row r="33" spans="2:13" ht="22.5" customHeight="1" thickBot="1">
      <c r="B33" s="152" t="s">
        <v>19</v>
      </c>
      <c r="C33" s="176" t="s">
        <v>68</v>
      </c>
      <c r="D33" s="177"/>
      <c r="E33" s="177"/>
      <c r="F33" s="177"/>
      <c r="G33" s="177"/>
      <c r="H33" s="177"/>
      <c r="I33" s="177"/>
      <c r="J33" s="177"/>
      <c r="K33" s="177"/>
      <c r="L33" s="178"/>
      <c r="M33" s="139"/>
    </row>
    <row r="34" spans="2:13" ht="22.5" customHeight="1">
      <c r="B34" s="14" t="s">
        <v>20</v>
      </c>
      <c r="C34" s="148" t="s">
        <v>8</v>
      </c>
      <c r="D34" s="165"/>
      <c r="E34" s="167">
        <v>1</v>
      </c>
      <c r="F34" s="167">
        <v>1</v>
      </c>
      <c r="G34" s="167">
        <v>90</v>
      </c>
      <c r="H34" s="135"/>
      <c r="I34" s="149">
        <v>1</v>
      </c>
      <c r="J34" s="167"/>
      <c r="K34" s="167"/>
      <c r="L34" s="135"/>
      <c r="M34" s="141"/>
    </row>
    <row r="35" spans="2:13" ht="22.5" customHeight="1">
      <c r="B35" s="8" t="s">
        <v>21</v>
      </c>
      <c r="C35" s="22" t="s">
        <v>8</v>
      </c>
      <c r="D35" s="104"/>
      <c r="E35" s="10">
        <v>1</v>
      </c>
      <c r="F35" s="10">
        <v>1</v>
      </c>
      <c r="G35" s="10">
        <v>90</v>
      </c>
      <c r="H35" s="50"/>
      <c r="I35" s="34">
        <v>1</v>
      </c>
      <c r="J35" s="10"/>
      <c r="K35" s="10"/>
      <c r="L35" s="50"/>
      <c r="M35" s="137"/>
    </row>
    <row r="36" spans="2:13" ht="22.5" customHeight="1" thickBot="1">
      <c r="B36" s="15" t="s">
        <v>96</v>
      </c>
      <c r="C36" s="168" t="s">
        <v>8</v>
      </c>
      <c r="D36" s="96">
        <v>1</v>
      </c>
      <c r="E36" s="16">
        <v>1</v>
      </c>
      <c r="F36" s="16">
        <v>2</v>
      </c>
      <c r="G36" s="16">
        <v>180</v>
      </c>
      <c r="H36" s="16"/>
      <c r="I36" s="169">
        <v>2</v>
      </c>
      <c r="J36" s="16"/>
      <c r="K36" s="54"/>
      <c r="L36" s="54"/>
      <c r="M36" s="166"/>
    </row>
    <row r="37" spans="2:13" s="19" customFormat="1" ht="22.5" customHeight="1" thickBot="1">
      <c r="B37" s="11" t="s">
        <v>1</v>
      </c>
      <c r="C37" s="12"/>
      <c r="D37" s="13">
        <f>SUM(D34:D36)</f>
        <v>1</v>
      </c>
      <c r="E37" s="13">
        <f aca="true" t="shared" si="6" ref="E37:M37">SUM(E34:E36)</f>
        <v>3</v>
      </c>
      <c r="F37" s="13">
        <f t="shared" si="6"/>
        <v>4</v>
      </c>
      <c r="G37" s="13">
        <f t="shared" si="6"/>
        <v>360</v>
      </c>
      <c r="H37" s="13">
        <f t="shared" si="6"/>
        <v>0</v>
      </c>
      <c r="I37" s="13">
        <f t="shared" si="6"/>
        <v>4</v>
      </c>
      <c r="J37" s="13">
        <f t="shared" si="6"/>
        <v>0</v>
      </c>
      <c r="K37" s="13">
        <f t="shared" si="6"/>
        <v>0</v>
      </c>
      <c r="L37" s="13">
        <f t="shared" si="6"/>
        <v>0</v>
      </c>
      <c r="M37" s="13">
        <f t="shared" si="6"/>
        <v>0</v>
      </c>
    </row>
    <row r="38" spans="2:13" ht="22.5" customHeight="1" thickBot="1">
      <c r="B38" s="153" t="s">
        <v>22</v>
      </c>
      <c r="C38" s="176" t="s">
        <v>69</v>
      </c>
      <c r="D38" s="177"/>
      <c r="E38" s="177"/>
      <c r="F38" s="177"/>
      <c r="G38" s="177"/>
      <c r="H38" s="177"/>
      <c r="I38" s="177"/>
      <c r="J38" s="177"/>
      <c r="K38" s="177"/>
      <c r="L38" s="178"/>
      <c r="M38" s="139"/>
    </row>
    <row r="39" spans="2:13" ht="22.5" customHeight="1">
      <c r="B39" s="5" t="s">
        <v>31</v>
      </c>
      <c r="C39" s="55" t="s">
        <v>8</v>
      </c>
      <c r="D39" s="106">
        <v>1</v>
      </c>
      <c r="E39" s="7">
        <v>1</v>
      </c>
      <c r="F39" s="7">
        <v>2</v>
      </c>
      <c r="G39" s="7">
        <v>180</v>
      </c>
      <c r="H39" s="7"/>
      <c r="I39" s="7"/>
      <c r="J39" s="37">
        <v>2</v>
      </c>
      <c r="K39" s="7"/>
      <c r="L39" s="59"/>
      <c r="M39" s="141"/>
    </row>
    <row r="40" spans="2:13" ht="22.5" customHeight="1">
      <c r="B40" s="8" t="s">
        <v>33</v>
      </c>
      <c r="C40" s="23" t="s">
        <v>8</v>
      </c>
      <c r="D40" s="94">
        <v>1</v>
      </c>
      <c r="E40" s="10">
        <v>1</v>
      </c>
      <c r="F40" s="10">
        <v>1</v>
      </c>
      <c r="G40" s="10">
        <v>90</v>
      </c>
      <c r="H40" s="10"/>
      <c r="I40" s="10"/>
      <c r="J40" s="36">
        <v>1</v>
      </c>
      <c r="K40" s="10"/>
      <c r="L40" s="50"/>
      <c r="M40" s="137"/>
    </row>
    <row r="41" spans="2:13" ht="22.5" customHeight="1">
      <c r="B41" s="8" t="s">
        <v>34</v>
      </c>
      <c r="C41" s="23" t="s">
        <v>8</v>
      </c>
      <c r="D41" s="94">
        <v>1</v>
      </c>
      <c r="E41" s="9">
        <v>1</v>
      </c>
      <c r="F41" s="9">
        <v>2</v>
      </c>
      <c r="G41" s="9">
        <v>180</v>
      </c>
      <c r="H41" s="9"/>
      <c r="I41" s="9"/>
      <c r="J41" s="29">
        <v>2</v>
      </c>
      <c r="K41" s="9"/>
      <c r="L41" s="52"/>
      <c r="M41" s="137"/>
    </row>
    <row r="42" spans="2:13" ht="22.5" customHeight="1" thickBot="1">
      <c r="B42" s="8" t="s">
        <v>35</v>
      </c>
      <c r="C42" s="23" t="s">
        <v>8</v>
      </c>
      <c r="D42" s="94">
        <v>1</v>
      </c>
      <c r="E42" s="10">
        <v>1</v>
      </c>
      <c r="F42" s="10">
        <v>1</v>
      </c>
      <c r="G42" s="10">
        <v>90</v>
      </c>
      <c r="H42" s="10"/>
      <c r="I42" s="10"/>
      <c r="J42" s="36">
        <v>1</v>
      </c>
      <c r="K42" s="10"/>
      <c r="L42" s="50"/>
      <c r="M42" s="138"/>
    </row>
    <row r="43" spans="2:13" ht="22.5" customHeight="1" thickBot="1">
      <c r="B43" s="11" t="s">
        <v>1</v>
      </c>
      <c r="C43" s="12"/>
      <c r="D43" s="13">
        <f aca="true" t="shared" si="7" ref="D43:M43">SUM(D39:D42)</f>
        <v>4</v>
      </c>
      <c r="E43" s="13">
        <f t="shared" si="7"/>
        <v>4</v>
      </c>
      <c r="F43" s="13">
        <f t="shared" si="7"/>
        <v>6</v>
      </c>
      <c r="G43" s="13">
        <f t="shared" si="7"/>
        <v>540</v>
      </c>
      <c r="H43" s="13">
        <f t="shared" si="7"/>
        <v>0</v>
      </c>
      <c r="I43" s="13">
        <f t="shared" si="7"/>
        <v>0</v>
      </c>
      <c r="J43" s="13">
        <f t="shared" si="7"/>
        <v>6</v>
      </c>
      <c r="K43" s="13">
        <f t="shared" si="7"/>
        <v>0</v>
      </c>
      <c r="L43" s="13">
        <f t="shared" si="7"/>
        <v>0</v>
      </c>
      <c r="M43" s="13">
        <f t="shared" si="7"/>
        <v>0</v>
      </c>
    </row>
    <row r="44" spans="2:13" ht="22.5" customHeight="1" thickBot="1">
      <c r="B44" s="153" t="s">
        <v>6</v>
      </c>
      <c r="C44" s="176" t="s">
        <v>70</v>
      </c>
      <c r="D44" s="177"/>
      <c r="E44" s="177"/>
      <c r="F44" s="177"/>
      <c r="G44" s="177"/>
      <c r="H44" s="177"/>
      <c r="I44" s="177"/>
      <c r="J44" s="177"/>
      <c r="K44" s="177"/>
      <c r="L44" s="178"/>
      <c r="M44" s="143"/>
    </row>
    <row r="45" spans="2:13" ht="22.5" customHeight="1">
      <c r="B45" s="14" t="s">
        <v>2</v>
      </c>
      <c r="C45" s="98" t="s">
        <v>8</v>
      </c>
      <c r="D45" s="95">
        <v>1</v>
      </c>
      <c r="E45" s="63">
        <v>1</v>
      </c>
      <c r="F45" s="63">
        <v>3</v>
      </c>
      <c r="G45" s="63">
        <v>270</v>
      </c>
      <c r="H45" s="63"/>
      <c r="I45" s="63"/>
      <c r="J45" s="63"/>
      <c r="K45" s="99">
        <v>3</v>
      </c>
      <c r="L45" s="64"/>
      <c r="M45" s="141"/>
    </row>
    <row r="46" spans="2:13" ht="22.5" customHeight="1">
      <c r="B46" s="8" t="s">
        <v>79</v>
      </c>
      <c r="C46" s="40" t="s">
        <v>8</v>
      </c>
      <c r="D46" s="104"/>
      <c r="E46" s="10">
        <v>1</v>
      </c>
      <c r="F46" s="10">
        <v>1</v>
      </c>
      <c r="G46" s="10">
        <v>90</v>
      </c>
      <c r="H46" s="10"/>
      <c r="I46" s="10"/>
      <c r="J46" s="10"/>
      <c r="K46" s="42">
        <v>1</v>
      </c>
      <c r="L46" s="50"/>
      <c r="M46" s="137"/>
    </row>
    <row r="47" spans="2:13" ht="22.5" customHeight="1">
      <c r="B47" s="72" t="s">
        <v>80</v>
      </c>
      <c r="C47" s="40" t="s">
        <v>8</v>
      </c>
      <c r="D47" s="104"/>
      <c r="E47" s="10">
        <v>1</v>
      </c>
      <c r="F47" s="10">
        <v>1</v>
      </c>
      <c r="G47" s="10">
        <v>90</v>
      </c>
      <c r="H47" s="10"/>
      <c r="I47" s="10"/>
      <c r="J47" s="10"/>
      <c r="K47" s="42">
        <v>1</v>
      </c>
      <c r="L47" s="50"/>
      <c r="M47" s="137"/>
    </row>
    <row r="48" spans="2:13" ht="22.5" customHeight="1">
      <c r="B48" s="8" t="s">
        <v>101</v>
      </c>
      <c r="C48" s="40" t="s">
        <v>8</v>
      </c>
      <c r="D48" s="104"/>
      <c r="E48" s="10">
        <v>1</v>
      </c>
      <c r="F48" s="10">
        <v>2</v>
      </c>
      <c r="G48" s="10">
        <v>180</v>
      </c>
      <c r="H48" s="10"/>
      <c r="I48" s="10"/>
      <c r="J48" s="10"/>
      <c r="K48" s="42">
        <v>2</v>
      </c>
      <c r="L48" s="50"/>
      <c r="M48" s="145"/>
    </row>
    <row r="49" spans="2:13" ht="22.5" customHeight="1" thickBot="1">
      <c r="B49" s="15" t="s">
        <v>98</v>
      </c>
      <c r="C49" s="100" t="s">
        <v>8</v>
      </c>
      <c r="D49" s="105"/>
      <c r="E49" s="16">
        <v>1</v>
      </c>
      <c r="F49" s="16">
        <v>1</v>
      </c>
      <c r="G49" s="16">
        <v>90</v>
      </c>
      <c r="H49" s="16"/>
      <c r="I49" s="16"/>
      <c r="J49" s="16"/>
      <c r="K49" s="101">
        <v>1</v>
      </c>
      <c r="L49" s="54"/>
      <c r="M49" s="166"/>
    </row>
    <row r="50" spans="2:13" ht="22.5" customHeight="1" thickBot="1">
      <c r="B50" s="11" t="s">
        <v>1</v>
      </c>
      <c r="C50" s="12"/>
      <c r="D50" s="13">
        <f>SUM(D45:D49)</f>
        <v>1</v>
      </c>
      <c r="E50" s="13">
        <f aca="true" t="shared" si="8" ref="E50:M50">SUM(E45:E49)</f>
        <v>5</v>
      </c>
      <c r="F50" s="13">
        <f t="shared" si="8"/>
        <v>8</v>
      </c>
      <c r="G50" s="13">
        <f t="shared" si="8"/>
        <v>720</v>
      </c>
      <c r="H50" s="13">
        <f t="shared" si="8"/>
        <v>0</v>
      </c>
      <c r="I50" s="13">
        <f t="shared" si="8"/>
        <v>0</v>
      </c>
      <c r="J50" s="13">
        <f t="shared" si="8"/>
        <v>0</v>
      </c>
      <c r="K50" s="13">
        <f t="shared" si="8"/>
        <v>8</v>
      </c>
      <c r="L50" s="13">
        <f t="shared" si="8"/>
        <v>0</v>
      </c>
      <c r="M50" s="13">
        <f t="shared" si="8"/>
        <v>0</v>
      </c>
    </row>
    <row r="51" spans="2:13" ht="22.5" customHeight="1" thickBot="1">
      <c r="B51" s="97" t="s">
        <v>63</v>
      </c>
      <c r="C51" s="179" t="s">
        <v>65</v>
      </c>
      <c r="D51" s="180"/>
      <c r="E51" s="180"/>
      <c r="F51" s="180"/>
      <c r="G51" s="180"/>
      <c r="H51" s="180"/>
      <c r="I51" s="180"/>
      <c r="J51" s="180"/>
      <c r="K51" s="180"/>
      <c r="L51" s="181"/>
      <c r="M51" s="139"/>
    </row>
    <row r="52" spans="2:13" ht="22.5" customHeight="1">
      <c r="B52" s="14" t="s">
        <v>102</v>
      </c>
      <c r="C52" s="158" t="s">
        <v>8</v>
      </c>
      <c r="D52" s="95"/>
      <c r="E52" s="63">
        <v>1</v>
      </c>
      <c r="F52" s="63">
        <v>1</v>
      </c>
      <c r="G52" s="63">
        <v>90</v>
      </c>
      <c r="H52" s="63"/>
      <c r="I52" s="63"/>
      <c r="J52" s="63"/>
      <c r="K52" s="95"/>
      <c r="L52" s="64"/>
      <c r="M52" s="141"/>
    </row>
    <row r="53" spans="2:13" ht="22.5" customHeight="1">
      <c r="B53" s="72" t="s">
        <v>103</v>
      </c>
      <c r="C53" s="159" t="s">
        <v>8</v>
      </c>
      <c r="D53" s="104"/>
      <c r="E53" s="10">
        <v>1</v>
      </c>
      <c r="F53" s="10">
        <v>2</v>
      </c>
      <c r="G53" s="10">
        <v>180</v>
      </c>
      <c r="H53" s="10"/>
      <c r="I53" s="10"/>
      <c r="J53" s="10"/>
      <c r="K53" s="94"/>
      <c r="L53" s="50"/>
      <c r="M53" s="137"/>
    </row>
    <row r="54" spans="2:13" ht="22.5" customHeight="1" thickBot="1">
      <c r="B54" s="80" t="s">
        <v>104</v>
      </c>
      <c r="C54" s="160" t="s">
        <v>8</v>
      </c>
      <c r="D54" s="105"/>
      <c r="E54" s="16">
        <v>1</v>
      </c>
      <c r="F54" s="16">
        <v>1</v>
      </c>
      <c r="G54" s="16">
        <v>90</v>
      </c>
      <c r="H54" s="16"/>
      <c r="I54" s="16"/>
      <c r="J54" s="16"/>
      <c r="K54" s="96"/>
      <c r="L54" s="54"/>
      <c r="M54" s="138"/>
    </row>
    <row r="55" spans="2:13" ht="22.5" customHeight="1" thickBot="1">
      <c r="B55" s="11" t="s">
        <v>1</v>
      </c>
      <c r="C55" s="12"/>
      <c r="D55" s="13">
        <f aca="true" t="shared" si="9" ref="D55:M55">SUM(D52:D54)</f>
        <v>0</v>
      </c>
      <c r="E55" s="13">
        <f t="shared" si="9"/>
        <v>3</v>
      </c>
      <c r="F55" s="13">
        <f t="shared" si="9"/>
        <v>4</v>
      </c>
      <c r="G55" s="13">
        <f t="shared" si="9"/>
        <v>360</v>
      </c>
      <c r="H55" s="13">
        <f t="shared" si="9"/>
        <v>0</v>
      </c>
      <c r="I55" s="13">
        <f t="shared" si="9"/>
        <v>0</v>
      </c>
      <c r="J55" s="13">
        <f t="shared" si="9"/>
        <v>0</v>
      </c>
      <c r="K55" s="13">
        <f t="shared" si="9"/>
        <v>0</v>
      </c>
      <c r="L55" s="13">
        <f t="shared" si="9"/>
        <v>0</v>
      </c>
      <c r="M55" s="13">
        <f t="shared" si="9"/>
        <v>0</v>
      </c>
    </row>
    <row r="56" spans="2:13" ht="22.5" customHeight="1" thickBot="1">
      <c r="B56" s="153" t="s">
        <v>89</v>
      </c>
      <c r="C56" s="176" t="s">
        <v>66</v>
      </c>
      <c r="D56" s="177"/>
      <c r="E56" s="177"/>
      <c r="F56" s="177"/>
      <c r="G56" s="177"/>
      <c r="H56" s="177"/>
      <c r="I56" s="177"/>
      <c r="J56" s="177"/>
      <c r="K56" s="177"/>
      <c r="L56" s="178"/>
      <c r="M56" s="139"/>
    </row>
    <row r="57" spans="2:13" ht="22.5" customHeight="1">
      <c r="B57" s="72" t="s">
        <v>56</v>
      </c>
      <c r="C57" s="159" t="s">
        <v>8</v>
      </c>
      <c r="D57" s="104"/>
      <c r="E57" s="10">
        <v>1</v>
      </c>
      <c r="F57" s="10">
        <v>3</v>
      </c>
      <c r="G57" s="10">
        <v>270</v>
      </c>
      <c r="H57" s="10"/>
      <c r="I57" s="50"/>
      <c r="J57" s="10"/>
      <c r="K57" s="50"/>
      <c r="L57" s="156">
        <v>3</v>
      </c>
      <c r="M57" s="141"/>
    </row>
    <row r="58" spans="2:13" ht="22.5" customHeight="1">
      <c r="B58" s="72" t="s">
        <v>58</v>
      </c>
      <c r="C58" s="159" t="s">
        <v>8</v>
      </c>
      <c r="D58" s="104"/>
      <c r="E58" s="10">
        <v>1</v>
      </c>
      <c r="F58" s="10">
        <v>2</v>
      </c>
      <c r="G58" s="10">
        <v>180</v>
      </c>
      <c r="H58" s="10"/>
      <c r="I58" s="50"/>
      <c r="J58" s="10"/>
      <c r="K58" s="50"/>
      <c r="L58" s="156">
        <v>2</v>
      </c>
      <c r="M58" s="137"/>
    </row>
    <row r="59" spans="2:13" ht="22.5" customHeight="1" thickBot="1">
      <c r="B59" s="80" t="s">
        <v>57</v>
      </c>
      <c r="C59" s="160" t="s">
        <v>8</v>
      </c>
      <c r="D59" s="105"/>
      <c r="E59" s="16">
        <v>1</v>
      </c>
      <c r="F59" s="16">
        <v>1</v>
      </c>
      <c r="G59" s="16">
        <v>90</v>
      </c>
      <c r="H59" s="16"/>
      <c r="I59" s="54"/>
      <c r="J59" s="16"/>
      <c r="K59" s="54"/>
      <c r="L59" s="157">
        <v>1</v>
      </c>
      <c r="M59" s="138"/>
    </row>
    <row r="60" spans="2:13" ht="22.5" customHeight="1" thickBot="1">
      <c r="B60" s="11" t="s">
        <v>1</v>
      </c>
      <c r="C60" s="12"/>
      <c r="D60" s="13">
        <f aca="true" t="shared" si="10" ref="D60:M60">SUM(D57:D59)</f>
        <v>0</v>
      </c>
      <c r="E60" s="13">
        <f t="shared" si="10"/>
        <v>3</v>
      </c>
      <c r="F60" s="13">
        <f t="shared" si="10"/>
        <v>6</v>
      </c>
      <c r="G60" s="13">
        <f t="shared" si="10"/>
        <v>540</v>
      </c>
      <c r="H60" s="13">
        <f t="shared" si="10"/>
        <v>0</v>
      </c>
      <c r="I60" s="13">
        <f t="shared" si="10"/>
        <v>0</v>
      </c>
      <c r="J60" s="13">
        <f t="shared" si="10"/>
        <v>0</v>
      </c>
      <c r="K60" s="13">
        <f t="shared" si="10"/>
        <v>0</v>
      </c>
      <c r="L60" s="13">
        <f t="shared" si="10"/>
        <v>6</v>
      </c>
      <c r="M60" s="13">
        <f t="shared" si="10"/>
        <v>0</v>
      </c>
    </row>
    <row r="61" spans="2:13" ht="22.5" customHeight="1" thickBot="1">
      <c r="B61" s="153" t="s">
        <v>86</v>
      </c>
      <c r="C61" s="176" t="s">
        <v>90</v>
      </c>
      <c r="D61" s="177"/>
      <c r="E61" s="177"/>
      <c r="F61" s="177"/>
      <c r="G61" s="177"/>
      <c r="H61" s="177"/>
      <c r="I61" s="177"/>
      <c r="J61" s="177"/>
      <c r="K61" s="177"/>
      <c r="L61" s="178"/>
      <c r="M61" s="140"/>
    </row>
    <row r="62" spans="2:13" ht="22.5" customHeight="1">
      <c r="B62" s="5" t="s">
        <v>87</v>
      </c>
      <c r="C62" s="161" t="s">
        <v>8</v>
      </c>
      <c r="D62" s="102"/>
      <c r="E62" s="7">
        <v>1</v>
      </c>
      <c r="F62" s="7">
        <v>1</v>
      </c>
      <c r="G62" s="7">
        <v>90</v>
      </c>
      <c r="H62" s="7"/>
      <c r="I62" s="7"/>
      <c r="J62" s="7"/>
      <c r="K62" s="59"/>
      <c r="L62" s="59"/>
      <c r="M62" s="162">
        <v>1</v>
      </c>
    </row>
    <row r="63" spans="2:13" ht="22.5" customHeight="1" thickBot="1">
      <c r="B63" s="15" t="s">
        <v>88</v>
      </c>
      <c r="C63" s="150" t="s">
        <v>8</v>
      </c>
      <c r="D63" s="105"/>
      <c r="E63" s="16">
        <v>1</v>
      </c>
      <c r="F63" s="16">
        <v>1</v>
      </c>
      <c r="G63" s="16">
        <v>90</v>
      </c>
      <c r="H63" s="16"/>
      <c r="I63" s="16"/>
      <c r="J63" s="16"/>
      <c r="K63" s="54"/>
      <c r="L63" s="54"/>
      <c r="M63" s="147">
        <v>1</v>
      </c>
    </row>
    <row r="64" spans="2:13" ht="22.5" customHeight="1" thickBot="1">
      <c r="B64" s="11" t="s">
        <v>1</v>
      </c>
      <c r="C64" s="12"/>
      <c r="D64" s="13">
        <f aca="true" t="shared" si="11" ref="D64:M64">SUM(D62:D63)</f>
        <v>0</v>
      </c>
      <c r="E64" s="13">
        <f t="shared" si="11"/>
        <v>2</v>
      </c>
      <c r="F64" s="13">
        <f t="shared" si="11"/>
        <v>2</v>
      </c>
      <c r="G64" s="13">
        <f t="shared" si="11"/>
        <v>180</v>
      </c>
      <c r="H64" s="13">
        <f t="shared" si="11"/>
        <v>0</v>
      </c>
      <c r="I64" s="13">
        <f t="shared" si="11"/>
        <v>0</v>
      </c>
      <c r="J64" s="13">
        <f t="shared" si="11"/>
        <v>0</v>
      </c>
      <c r="K64" s="13">
        <f t="shared" si="11"/>
        <v>0</v>
      </c>
      <c r="L64" s="13">
        <f t="shared" si="11"/>
        <v>0</v>
      </c>
      <c r="M64" s="13">
        <f t="shared" si="11"/>
        <v>2</v>
      </c>
    </row>
    <row r="65" spans="2:13" ht="22.5" customHeight="1" thickBot="1">
      <c r="B65" s="17" t="s">
        <v>7</v>
      </c>
      <c r="C65" s="18"/>
      <c r="D65" s="13">
        <f aca="true" t="shared" si="12" ref="D65:M65">SUM(D5,D12,D17,D22,D26,D32,D37,D43,D50,D55,D60,D64)</f>
        <v>13</v>
      </c>
      <c r="E65" s="13">
        <f t="shared" si="12"/>
        <v>38</v>
      </c>
      <c r="F65" s="13">
        <f t="shared" si="12"/>
        <v>59</v>
      </c>
      <c r="G65" s="13">
        <f>SUM(G5,G12,G17,G22,G26,G32,G37,G43,G50,G55,G60,G64)</f>
        <v>5310</v>
      </c>
      <c r="H65" s="13">
        <f t="shared" si="12"/>
        <v>18</v>
      </c>
      <c r="I65" s="13">
        <f t="shared" si="12"/>
        <v>11</v>
      </c>
      <c r="J65" s="13">
        <f t="shared" si="12"/>
        <v>10</v>
      </c>
      <c r="K65" s="13">
        <f t="shared" si="12"/>
        <v>8</v>
      </c>
      <c r="L65" s="13">
        <f t="shared" si="12"/>
        <v>6</v>
      </c>
      <c r="M65" s="13">
        <f t="shared" si="12"/>
        <v>2</v>
      </c>
    </row>
    <row r="66" ht="22.5" customHeight="1">
      <c r="H66" s="44"/>
    </row>
    <row r="67" spans="11:13" ht="22.5" customHeight="1">
      <c r="K67" s="44"/>
      <c r="M67" s="44"/>
    </row>
  </sheetData>
  <sheetProtection/>
  <mergeCells count="12">
    <mergeCell ref="C61:L61"/>
    <mergeCell ref="C6:L6"/>
    <mergeCell ref="C18:L18"/>
    <mergeCell ref="C13:L13"/>
    <mergeCell ref="C27:L27"/>
    <mergeCell ref="C33:L33"/>
    <mergeCell ref="C23:L23"/>
    <mergeCell ref="C38:L38"/>
    <mergeCell ref="C3:L3"/>
    <mergeCell ref="C56:L56"/>
    <mergeCell ref="C51:L51"/>
    <mergeCell ref="C44:L44"/>
  </mergeCells>
  <printOptions/>
  <pageMargins left="0.75" right="0.75" top="1" bottom="1" header="0.4921259845" footer="0.4921259845"/>
  <pageSetup horizontalDpi="300" verticalDpi="300" orientation="landscape" paperSize="9" r:id="rId1"/>
  <ignoredErrors>
    <ignoredError sqref="H32:I32 J43 H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M21"/>
  <sheetViews>
    <sheetView zoomScalePageLayoutView="0" workbookViewId="0" topLeftCell="A1">
      <selection activeCell="D21" sqref="D21"/>
    </sheetView>
  </sheetViews>
  <sheetFormatPr defaultColWidth="9.140625" defaultRowHeight="22.5" customHeight="1"/>
  <cols>
    <col min="1" max="1" width="3.00390625" style="1" customWidth="1"/>
    <col min="2" max="2" width="40.7109375" style="1" customWidth="1"/>
    <col min="3" max="4" width="15.140625" style="2" customWidth="1"/>
    <col min="5" max="5" width="12.140625" style="56" customWidth="1"/>
    <col min="6" max="7" width="11.00390625" style="1" customWidth="1"/>
    <col min="8" max="8" width="13.00390625" style="1" customWidth="1"/>
    <col min="9" max="11" width="13.421875" style="1" customWidth="1"/>
    <col min="12" max="12" width="13.421875" style="58" customWidth="1"/>
    <col min="13" max="13" width="13.00390625" style="1" customWidth="1"/>
    <col min="14" max="16384" width="9.140625" style="1" customWidth="1"/>
  </cols>
  <sheetData>
    <row r="1" ht="22.5" customHeight="1" thickBot="1"/>
    <row r="2" spans="2:13" ht="107.25" customHeight="1" thickBot="1">
      <c r="B2" s="3" t="s">
        <v>4</v>
      </c>
      <c r="C2" s="4" t="s">
        <v>41</v>
      </c>
      <c r="D2" s="4" t="s">
        <v>75</v>
      </c>
      <c r="E2" s="57" t="s">
        <v>39</v>
      </c>
      <c r="F2" s="4" t="s">
        <v>40</v>
      </c>
      <c r="G2" s="4" t="s">
        <v>64</v>
      </c>
      <c r="H2" s="26" t="s">
        <v>55</v>
      </c>
      <c r="I2" s="27" t="s">
        <v>5</v>
      </c>
      <c r="J2" s="28" t="s">
        <v>44</v>
      </c>
      <c r="K2" s="45" t="s">
        <v>45</v>
      </c>
      <c r="L2" s="155" t="s">
        <v>42</v>
      </c>
      <c r="M2" s="146" t="s">
        <v>86</v>
      </c>
    </row>
    <row r="3" spans="2:13" ht="22.5" customHeight="1" thickBot="1">
      <c r="B3" s="154" t="s">
        <v>94</v>
      </c>
      <c r="C3" s="182"/>
      <c r="D3" s="183"/>
      <c r="E3" s="183"/>
      <c r="F3" s="183"/>
      <c r="G3" s="183"/>
      <c r="H3" s="183"/>
      <c r="I3" s="183"/>
      <c r="J3" s="183"/>
      <c r="K3" s="183"/>
      <c r="L3" s="184"/>
      <c r="M3" s="139"/>
    </row>
    <row r="4" spans="2:13" ht="22.5" customHeight="1" thickBot="1">
      <c r="B4" s="14" t="s">
        <v>95</v>
      </c>
      <c r="C4" s="148" t="s">
        <v>8</v>
      </c>
      <c r="D4" s="95">
        <v>1</v>
      </c>
      <c r="E4" s="63">
        <v>1</v>
      </c>
      <c r="F4" s="63">
        <v>2</v>
      </c>
      <c r="G4" s="63">
        <v>180</v>
      </c>
      <c r="H4" s="63"/>
      <c r="I4" s="149">
        <v>2</v>
      </c>
      <c r="J4" s="63"/>
      <c r="K4" s="64"/>
      <c r="L4" s="64"/>
      <c r="M4" s="144"/>
    </row>
    <row r="5" spans="2:13" ht="22.5" customHeight="1" thickBot="1">
      <c r="B5" s="11" t="s">
        <v>1</v>
      </c>
      <c r="C5" s="12"/>
      <c r="D5" s="13">
        <f>SUM(D4)</f>
        <v>1</v>
      </c>
      <c r="E5" s="13">
        <f aca="true" t="shared" si="0" ref="E5:M5">SUM(E4)</f>
        <v>1</v>
      </c>
      <c r="F5" s="13">
        <f t="shared" si="0"/>
        <v>2</v>
      </c>
      <c r="G5" s="13">
        <f t="shared" si="0"/>
        <v>180</v>
      </c>
      <c r="H5" s="13">
        <f t="shared" si="0"/>
        <v>0</v>
      </c>
      <c r="I5" s="13">
        <f t="shared" si="0"/>
        <v>2</v>
      </c>
      <c r="J5" s="13">
        <f t="shared" si="0"/>
        <v>0</v>
      </c>
      <c r="K5" s="13">
        <f t="shared" si="0"/>
        <v>0</v>
      </c>
      <c r="L5" s="13">
        <f t="shared" si="0"/>
        <v>0</v>
      </c>
      <c r="M5" s="13">
        <f t="shared" si="0"/>
        <v>0</v>
      </c>
    </row>
    <row r="6" spans="2:13" ht="22.5" customHeight="1" thickBot="1">
      <c r="B6" s="164" t="s">
        <v>93</v>
      </c>
      <c r="C6" s="185"/>
      <c r="D6" s="186"/>
      <c r="E6" s="186"/>
      <c r="F6" s="186"/>
      <c r="G6" s="186"/>
      <c r="H6" s="186"/>
      <c r="I6" s="186"/>
      <c r="J6" s="186"/>
      <c r="K6" s="186"/>
      <c r="L6" s="187"/>
      <c r="M6" s="139"/>
    </row>
    <row r="7" spans="2:13" ht="22.5" customHeight="1">
      <c r="B7" s="14" t="s">
        <v>99</v>
      </c>
      <c r="C7" s="98" t="s">
        <v>8</v>
      </c>
      <c r="D7" s="165"/>
      <c r="E7" s="63">
        <v>1</v>
      </c>
      <c r="F7" s="63">
        <v>2</v>
      </c>
      <c r="G7" s="63">
        <v>180</v>
      </c>
      <c r="H7" s="63"/>
      <c r="I7" s="63"/>
      <c r="J7" s="63"/>
      <c r="K7" s="99">
        <v>2</v>
      </c>
      <c r="L7" s="64"/>
      <c r="M7" s="144"/>
    </row>
    <row r="8" spans="2:13" ht="22.5" customHeight="1" thickBot="1">
      <c r="B8" s="15" t="s">
        <v>100</v>
      </c>
      <c r="C8" s="100" t="s">
        <v>8</v>
      </c>
      <c r="D8" s="105"/>
      <c r="E8" s="16">
        <v>1</v>
      </c>
      <c r="F8" s="16">
        <v>1</v>
      </c>
      <c r="G8" s="16">
        <v>90</v>
      </c>
      <c r="H8" s="16"/>
      <c r="I8" s="16"/>
      <c r="J8" s="16"/>
      <c r="K8" s="101">
        <v>1</v>
      </c>
      <c r="L8" s="54"/>
      <c r="M8" s="166"/>
    </row>
    <row r="9" spans="2:13" ht="22.5" customHeight="1" thickBot="1">
      <c r="B9" s="11" t="s">
        <v>1</v>
      </c>
      <c r="C9" s="12"/>
      <c r="D9" s="13">
        <f>SUM(D7:D8)</f>
        <v>0</v>
      </c>
      <c r="E9" s="13">
        <f aca="true" t="shared" si="1" ref="E9:M9">SUM(E7:E8)</f>
        <v>2</v>
      </c>
      <c r="F9" s="13">
        <f t="shared" si="1"/>
        <v>3</v>
      </c>
      <c r="G9" s="13">
        <f t="shared" si="1"/>
        <v>270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3</v>
      </c>
      <c r="L9" s="13">
        <f t="shared" si="1"/>
        <v>0</v>
      </c>
      <c r="M9" s="13">
        <f t="shared" si="1"/>
        <v>0</v>
      </c>
    </row>
    <row r="10" spans="2:13" ht="22.5" customHeight="1" thickBot="1">
      <c r="B10" s="153" t="s">
        <v>89</v>
      </c>
      <c r="C10" s="176"/>
      <c r="D10" s="177"/>
      <c r="E10" s="177"/>
      <c r="F10" s="177"/>
      <c r="G10" s="177"/>
      <c r="H10" s="177"/>
      <c r="I10" s="177"/>
      <c r="J10" s="177"/>
      <c r="K10" s="177"/>
      <c r="L10" s="178"/>
      <c r="M10" s="139"/>
    </row>
    <row r="11" spans="2:13" ht="22.5" customHeight="1">
      <c r="B11" s="72" t="s">
        <v>56</v>
      </c>
      <c r="C11" s="159" t="s">
        <v>8</v>
      </c>
      <c r="D11" s="104"/>
      <c r="E11" s="10">
        <v>1</v>
      </c>
      <c r="F11" s="10">
        <v>3</v>
      </c>
      <c r="G11" s="10">
        <v>270</v>
      </c>
      <c r="H11" s="10"/>
      <c r="I11" s="50"/>
      <c r="J11" s="10"/>
      <c r="K11" s="50"/>
      <c r="L11" s="156">
        <v>3</v>
      </c>
      <c r="M11" s="141"/>
    </row>
    <row r="12" spans="2:13" ht="22.5" customHeight="1">
      <c r="B12" s="72" t="s">
        <v>58</v>
      </c>
      <c r="C12" s="159" t="s">
        <v>8</v>
      </c>
      <c r="D12" s="104"/>
      <c r="E12" s="10">
        <v>1</v>
      </c>
      <c r="F12" s="10">
        <v>2</v>
      </c>
      <c r="G12" s="10">
        <v>180</v>
      </c>
      <c r="H12" s="10"/>
      <c r="I12" s="50"/>
      <c r="J12" s="10"/>
      <c r="K12" s="50"/>
      <c r="L12" s="156">
        <v>2</v>
      </c>
      <c r="M12" s="137"/>
    </row>
    <row r="13" spans="2:13" ht="22.5" customHeight="1" thickBot="1">
      <c r="B13" s="80" t="s">
        <v>57</v>
      </c>
      <c r="C13" s="160" t="s">
        <v>8</v>
      </c>
      <c r="D13" s="105"/>
      <c r="E13" s="16">
        <v>1</v>
      </c>
      <c r="F13" s="16">
        <v>1</v>
      </c>
      <c r="G13" s="16">
        <v>90</v>
      </c>
      <c r="H13" s="16"/>
      <c r="I13" s="54"/>
      <c r="J13" s="16"/>
      <c r="K13" s="54"/>
      <c r="L13" s="157">
        <v>1</v>
      </c>
      <c r="M13" s="138"/>
    </row>
    <row r="14" spans="2:13" ht="22.5" customHeight="1" thickBot="1">
      <c r="B14" s="11" t="s">
        <v>1</v>
      </c>
      <c r="C14" s="12"/>
      <c r="D14" s="13">
        <f aca="true" t="shared" si="2" ref="D14:M14">SUM(D11:D13)</f>
        <v>0</v>
      </c>
      <c r="E14" s="13">
        <f t="shared" si="2"/>
        <v>3</v>
      </c>
      <c r="F14" s="13">
        <f t="shared" si="2"/>
        <v>6</v>
      </c>
      <c r="G14" s="13">
        <f t="shared" si="2"/>
        <v>540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6</v>
      </c>
      <c r="M14" s="13">
        <f t="shared" si="2"/>
        <v>0</v>
      </c>
    </row>
    <row r="15" spans="2:13" ht="22.5" customHeight="1" thickBot="1">
      <c r="B15" s="153" t="s">
        <v>86</v>
      </c>
      <c r="C15" s="176"/>
      <c r="D15" s="177"/>
      <c r="E15" s="177"/>
      <c r="F15" s="177"/>
      <c r="G15" s="177"/>
      <c r="H15" s="177"/>
      <c r="I15" s="177"/>
      <c r="J15" s="177"/>
      <c r="K15" s="177"/>
      <c r="L15" s="178"/>
      <c r="M15" s="140"/>
    </row>
    <row r="16" spans="2:13" ht="22.5" customHeight="1">
      <c r="B16" s="5" t="s">
        <v>87</v>
      </c>
      <c r="C16" s="161" t="s">
        <v>8</v>
      </c>
      <c r="D16" s="102"/>
      <c r="E16" s="7">
        <v>1</v>
      </c>
      <c r="F16" s="7">
        <v>1</v>
      </c>
      <c r="G16" s="7">
        <v>90</v>
      </c>
      <c r="H16" s="7"/>
      <c r="I16" s="7"/>
      <c r="J16" s="7"/>
      <c r="K16" s="59"/>
      <c r="L16" s="59"/>
      <c r="M16" s="162">
        <v>1</v>
      </c>
    </row>
    <row r="17" spans="2:13" ht="22.5" customHeight="1" thickBot="1">
      <c r="B17" s="15" t="s">
        <v>88</v>
      </c>
      <c r="C17" s="150" t="s">
        <v>8</v>
      </c>
      <c r="D17" s="105"/>
      <c r="E17" s="16">
        <v>1</v>
      </c>
      <c r="F17" s="16">
        <v>1</v>
      </c>
      <c r="G17" s="16">
        <v>90</v>
      </c>
      <c r="H17" s="16"/>
      <c r="I17" s="16"/>
      <c r="J17" s="16"/>
      <c r="K17" s="54"/>
      <c r="L17" s="54"/>
      <c r="M17" s="147">
        <v>1</v>
      </c>
    </row>
    <row r="18" spans="2:13" ht="22.5" customHeight="1" thickBot="1">
      <c r="B18" s="11" t="s">
        <v>1</v>
      </c>
      <c r="C18" s="12"/>
      <c r="D18" s="13">
        <f aca="true" t="shared" si="3" ref="D18:M18">SUM(D16:D17)</f>
        <v>0</v>
      </c>
      <c r="E18" s="13">
        <f t="shared" si="3"/>
        <v>2</v>
      </c>
      <c r="F18" s="13">
        <f t="shared" si="3"/>
        <v>2</v>
      </c>
      <c r="G18" s="13">
        <f t="shared" si="3"/>
        <v>180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2</v>
      </c>
    </row>
    <row r="19" spans="2:13" ht="22.5" customHeight="1" thickBot="1">
      <c r="B19" s="17" t="s">
        <v>7</v>
      </c>
      <c r="C19" s="18"/>
      <c r="D19" s="13">
        <f>SUM(D5,D9,D14,D18)</f>
        <v>1</v>
      </c>
      <c r="E19" s="13">
        <f aca="true" t="shared" si="4" ref="E19:M19">SUM(E5,E9,E14,E18)</f>
        <v>8</v>
      </c>
      <c r="F19" s="13">
        <f t="shared" si="4"/>
        <v>13</v>
      </c>
      <c r="G19" s="13">
        <f t="shared" si="4"/>
        <v>1170</v>
      </c>
      <c r="H19" s="13">
        <f t="shared" si="4"/>
        <v>0</v>
      </c>
      <c r="I19" s="13">
        <f t="shared" si="4"/>
        <v>2</v>
      </c>
      <c r="J19" s="13">
        <f t="shared" si="4"/>
        <v>0</v>
      </c>
      <c r="K19" s="13">
        <f t="shared" si="4"/>
        <v>3</v>
      </c>
      <c r="L19" s="13">
        <f t="shared" si="4"/>
        <v>6</v>
      </c>
      <c r="M19" s="13">
        <f t="shared" si="4"/>
        <v>2</v>
      </c>
    </row>
    <row r="20" ht="22.5" customHeight="1">
      <c r="H20" s="44"/>
    </row>
    <row r="21" spans="11:13" ht="22.5" customHeight="1">
      <c r="K21" s="44"/>
      <c r="M21" s="44"/>
    </row>
  </sheetData>
  <sheetProtection/>
  <mergeCells count="4">
    <mergeCell ref="C3:L3"/>
    <mergeCell ref="C6:L6"/>
    <mergeCell ref="C10:L10"/>
    <mergeCell ref="C15:L1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5"/>
  <sheetViews>
    <sheetView zoomScalePageLayoutView="0" workbookViewId="0" topLeftCell="B1">
      <selection activeCell="B6" sqref="B6"/>
    </sheetView>
  </sheetViews>
  <sheetFormatPr defaultColWidth="9.140625" defaultRowHeight="22.5" customHeight="1"/>
  <cols>
    <col min="1" max="1" width="3.00390625" style="1" customWidth="1"/>
    <col min="2" max="2" width="40.7109375" style="1" customWidth="1"/>
    <col min="3" max="3" width="15.140625" style="2" customWidth="1"/>
    <col min="4" max="4" width="15.140625" style="107" customWidth="1"/>
    <col min="5" max="5" width="12.140625" style="56" customWidth="1"/>
    <col min="6" max="7" width="11.00390625" style="1" customWidth="1"/>
    <col min="8" max="8" width="13.00390625" style="1" customWidth="1"/>
    <col min="9" max="11" width="13.421875" style="1" customWidth="1"/>
    <col min="12" max="12" width="13.421875" style="58" customWidth="1"/>
    <col min="13" max="16384" width="9.140625" style="1" customWidth="1"/>
  </cols>
  <sheetData>
    <row r="1" ht="22.5" customHeight="1" thickBot="1"/>
    <row r="2" spans="2:12" ht="107.25" customHeight="1" thickBot="1">
      <c r="B2" s="3" t="s">
        <v>4</v>
      </c>
      <c r="C2" s="4" t="s">
        <v>41</v>
      </c>
      <c r="D2" s="108" t="s">
        <v>75</v>
      </c>
      <c r="E2" s="57" t="s">
        <v>39</v>
      </c>
      <c r="F2" s="4" t="s">
        <v>40</v>
      </c>
      <c r="G2" s="4" t="s">
        <v>64</v>
      </c>
      <c r="H2" s="26" t="s">
        <v>55</v>
      </c>
      <c r="I2" s="27" t="s">
        <v>5</v>
      </c>
      <c r="J2" s="28" t="s">
        <v>44</v>
      </c>
      <c r="K2" s="45" t="s">
        <v>45</v>
      </c>
      <c r="L2" s="155" t="s">
        <v>42</v>
      </c>
    </row>
    <row r="3" spans="2:12" ht="22.5" customHeight="1" thickBot="1">
      <c r="B3" s="153" t="s">
        <v>23</v>
      </c>
      <c r="C3" s="188" t="s">
        <v>71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2:12" ht="22.5" customHeight="1">
      <c r="B4" s="5" t="s">
        <v>83</v>
      </c>
      <c r="C4" s="20" t="s">
        <v>8</v>
      </c>
      <c r="D4" s="106">
        <v>1</v>
      </c>
      <c r="E4" s="7">
        <v>1</v>
      </c>
      <c r="F4" s="7">
        <v>1</v>
      </c>
      <c r="G4" s="7">
        <v>90</v>
      </c>
      <c r="H4" s="33">
        <v>1</v>
      </c>
      <c r="I4" s="7"/>
      <c r="J4" s="7"/>
      <c r="K4" s="7"/>
      <c r="L4" s="59"/>
    </row>
    <row r="5" spans="2:12" ht="22.5" customHeight="1">
      <c r="B5" s="8" t="s">
        <v>84</v>
      </c>
      <c r="C5" s="21" t="s">
        <v>8</v>
      </c>
      <c r="D5" s="94">
        <v>1</v>
      </c>
      <c r="E5" s="10">
        <v>1</v>
      </c>
      <c r="F5" s="10">
        <v>1</v>
      </c>
      <c r="G5" s="10">
        <v>90</v>
      </c>
      <c r="H5" s="32">
        <v>1</v>
      </c>
      <c r="I5" s="10"/>
      <c r="J5" s="10"/>
      <c r="K5" s="10"/>
      <c r="L5" s="50"/>
    </row>
    <row r="6" spans="2:12" s="19" customFormat="1" ht="22.5" customHeight="1" thickBot="1">
      <c r="B6" s="8" t="s">
        <v>85</v>
      </c>
      <c r="C6" s="21" t="s">
        <v>8</v>
      </c>
      <c r="D6" s="94">
        <v>1</v>
      </c>
      <c r="E6" s="10">
        <v>1</v>
      </c>
      <c r="F6" s="10">
        <v>1</v>
      </c>
      <c r="G6" s="10">
        <v>90</v>
      </c>
      <c r="H6" s="32">
        <v>1</v>
      </c>
      <c r="I6" s="10"/>
      <c r="J6" s="10"/>
      <c r="K6" s="10"/>
      <c r="L6" s="50"/>
    </row>
    <row r="7" spans="2:12" ht="22.5" customHeight="1" thickBot="1">
      <c r="B7" s="11" t="s">
        <v>1</v>
      </c>
      <c r="C7" s="12"/>
      <c r="D7" s="13">
        <f aca="true" t="shared" si="0" ref="D7:K7">SUM(D4:D6)</f>
        <v>3</v>
      </c>
      <c r="E7" s="13">
        <f t="shared" si="0"/>
        <v>3</v>
      </c>
      <c r="F7" s="13">
        <f t="shared" si="0"/>
        <v>3</v>
      </c>
      <c r="G7" s="13">
        <f t="shared" si="0"/>
        <v>270</v>
      </c>
      <c r="H7" s="13">
        <f t="shared" si="0"/>
        <v>3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>SUM(L4:L6)</f>
        <v>0</v>
      </c>
    </row>
    <row r="8" spans="2:12" ht="22.5" customHeight="1" thickBot="1">
      <c r="B8" s="153" t="s">
        <v>24</v>
      </c>
      <c r="C8" s="188" t="s">
        <v>72</v>
      </c>
      <c r="D8" s="189"/>
      <c r="E8" s="189"/>
      <c r="F8" s="189"/>
      <c r="G8" s="189"/>
      <c r="H8" s="189"/>
      <c r="I8" s="189"/>
      <c r="J8" s="189"/>
      <c r="K8" s="189"/>
      <c r="L8" s="190"/>
    </row>
    <row r="9" spans="2:12" ht="22.5" customHeight="1">
      <c r="B9" s="5" t="s">
        <v>36</v>
      </c>
      <c r="C9" s="53" t="s">
        <v>8</v>
      </c>
      <c r="D9" s="106">
        <v>1</v>
      </c>
      <c r="E9" s="7">
        <v>1</v>
      </c>
      <c r="F9" s="7">
        <v>1</v>
      </c>
      <c r="G9" s="7">
        <v>90</v>
      </c>
      <c r="H9" s="7"/>
      <c r="I9" s="39">
        <v>1</v>
      </c>
      <c r="J9" s="7"/>
      <c r="K9" s="7"/>
      <c r="L9" s="59"/>
    </row>
    <row r="10" spans="2:12" ht="22.5" customHeight="1">
      <c r="B10" s="8" t="s">
        <v>37</v>
      </c>
      <c r="C10" s="22" t="s">
        <v>8</v>
      </c>
      <c r="D10" s="94">
        <v>1</v>
      </c>
      <c r="E10" s="10">
        <v>1</v>
      </c>
      <c r="F10" s="10">
        <v>2</v>
      </c>
      <c r="G10" s="10">
        <v>180</v>
      </c>
      <c r="H10" s="10"/>
      <c r="I10" s="35">
        <v>2</v>
      </c>
      <c r="J10" s="10"/>
      <c r="K10" s="10"/>
      <c r="L10" s="50"/>
    </row>
    <row r="11" spans="2:12" ht="22.5" customHeight="1">
      <c r="B11" s="8" t="s">
        <v>38</v>
      </c>
      <c r="C11" s="22" t="s">
        <v>8</v>
      </c>
      <c r="D11" s="94">
        <v>1</v>
      </c>
      <c r="E11" s="10">
        <v>1</v>
      </c>
      <c r="F11" s="10">
        <v>1</v>
      </c>
      <c r="G11" s="10">
        <v>90</v>
      </c>
      <c r="H11" s="10"/>
      <c r="I11" s="35">
        <v>1</v>
      </c>
      <c r="J11" s="10"/>
      <c r="K11" s="10"/>
      <c r="L11" s="50"/>
    </row>
    <row r="12" spans="2:12" ht="22.5" customHeight="1" thickBot="1">
      <c r="B12" s="8" t="s">
        <v>82</v>
      </c>
      <c r="C12" s="22" t="s">
        <v>8</v>
      </c>
      <c r="D12" s="94"/>
      <c r="E12" s="10">
        <v>1</v>
      </c>
      <c r="F12" s="10">
        <v>1</v>
      </c>
      <c r="G12" s="10">
        <v>90</v>
      </c>
      <c r="H12" s="10"/>
      <c r="I12" s="35">
        <v>1</v>
      </c>
      <c r="J12" s="10"/>
      <c r="K12" s="50"/>
      <c r="L12" s="50"/>
    </row>
    <row r="13" spans="2:12" ht="22.5" customHeight="1" thickBot="1">
      <c r="B13" s="11" t="s">
        <v>1</v>
      </c>
      <c r="C13" s="12"/>
      <c r="D13" s="13">
        <f>SUM(D9:D11)</f>
        <v>3</v>
      </c>
      <c r="E13" s="13">
        <f>SUM(E9:E12)</f>
        <v>4</v>
      </c>
      <c r="F13" s="13">
        <f aca="true" t="shared" si="1" ref="F13:L13">SUM(F9:F12)</f>
        <v>5</v>
      </c>
      <c r="G13" s="13">
        <f t="shared" si="1"/>
        <v>450</v>
      </c>
      <c r="H13" s="13">
        <f t="shared" si="1"/>
        <v>0</v>
      </c>
      <c r="I13" s="13">
        <f t="shared" si="1"/>
        <v>5</v>
      </c>
      <c r="J13" s="13">
        <f t="shared" si="1"/>
        <v>0</v>
      </c>
      <c r="K13" s="13">
        <f t="shared" si="1"/>
        <v>0</v>
      </c>
      <c r="L13" s="13">
        <f t="shared" si="1"/>
        <v>0</v>
      </c>
    </row>
    <row r="14" spans="2:12" ht="22.5" customHeight="1" thickBot="1">
      <c r="B14" s="153" t="s">
        <v>27</v>
      </c>
      <c r="C14" s="188" t="s">
        <v>73</v>
      </c>
      <c r="D14" s="189"/>
      <c r="E14" s="189"/>
      <c r="F14" s="189"/>
      <c r="G14" s="189"/>
      <c r="H14" s="189"/>
      <c r="I14" s="189"/>
      <c r="J14" s="189"/>
      <c r="K14" s="189"/>
      <c r="L14" s="190"/>
    </row>
    <row r="15" spans="2:12" ht="22.5" customHeight="1">
      <c r="B15" s="8" t="s">
        <v>28</v>
      </c>
      <c r="C15" s="61" t="s">
        <v>8</v>
      </c>
      <c r="D15" s="106">
        <v>1</v>
      </c>
      <c r="E15" s="7">
        <v>1</v>
      </c>
      <c r="F15" s="7">
        <v>2</v>
      </c>
      <c r="G15" s="7">
        <v>180</v>
      </c>
      <c r="H15" s="7"/>
      <c r="I15" s="7"/>
      <c r="J15" s="37">
        <v>2</v>
      </c>
      <c r="K15" s="7"/>
      <c r="L15" s="59"/>
    </row>
    <row r="16" spans="2:12" ht="22.5" customHeight="1" thickBot="1">
      <c r="B16" s="15" t="s">
        <v>29</v>
      </c>
      <c r="C16" s="24" t="s">
        <v>8</v>
      </c>
      <c r="D16" s="96">
        <v>1</v>
      </c>
      <c r="E16" s="16">
        <v>1</v>
      </c>
      <c r="F16" s="16">
        <v>1</v>
      </c>
      <c r="G16" s="16">
        <v>90</v>
      </c>
      <c r="H16" s="16"/>
      <c r="I16" s="16"/>
      <c r="J16" s="38">
        <v>1</v>
      </c>
      <c r="K16" s="16"/>
      <c r="L16" s="54"/>
    </row>
    <row r="17" spans="2:12" ht="22.5" customHeight="1" thickBot="1">
      <c r="B17" s="11" t="s">
        <v>1</v>
      </c>
      <c r="C17" s="12"/>
      <c r="D17" s="13">
        <f aca="true" t="shared" si="2" ref="D17:K17">SUM(D15:D16)</f>
        <v>2</v>
      </c>
      <c r="E17" s="13">
        <f t="shared" si="2"/>
        <v>2</v>
      </c>
      <c r="F17" s="13">
        <f t="shared" si="2"/>
        <v>3</v>
      </c>
      <c r="G17" s="13">
        <f t="shared" si="2"/>
        <v>270</v>
      </c>
      <c r="H17" s="13">
        <f t="shared" si="2"/>
        <v>0</v>
      </c>
      <c r="I17" s="13">
        <f t="shared" si="2"/>
        <v>0</v>
      </c>
      <c r="J17" s="13">
        <f t="shared" si="2"/>
        <v>3</v>
      </c>
      <c r="K17" s="13">
        <f t="shared" si="2"/>
        <v>0</v>
      </c>
      <c r="L17" s="13">
        <f>SUM(L15:L16)</f>
        <v>0</v>
      </c>
    </row>
    <row r="18" spans="2:12" ht="22.5" customHeight="1" thickBot="1">
      <c r="B18" s="74" t="s">
        <v>25</v>
      </c>
      <c r="C18" s="188" t="s">
        <v>74</v>
      </c>
      <c r="D18" s="189"/>
      <c r="E18" s="189"/>
      <c r="F18" s="189"/>
      <c r="G18" s="189"/>
      <c r="H18" s="189"/>
      <c r="I18" s="189"/>
      <c r="J18" s="189"/>
      <c r="K18" s="189"/>
      <c r="L18" s="190"/>
    </row>
    <row r="19" spans="2:12" ht="22.5" customHeight="1">
      <c r="B19" s="14" t="s">
        <v>26</v>
      </c>
      <c r="C19" s="60" t="s">
        <v>8</v>
      </c>
      <c r="D19" s="106">
        <v>1</v>
      </c>
      <c r="E19" s="7">
        <v>1</v>
      </c>
      <c r="F19" s="7">
        <v>2</v>
      </c>
      <c r="G19" s="7">
        <v>180</v>
      </c>
      <c r="H19" s="7"/>
      <c r="I19" s="7"/>
      <c r="J19" s="7"/>
      <c r="K19" s="41">
        <v>2</v>
      </c>
      <c r="L19" s="59"/>
    </row>
    <row r="20" spans="2:12" ht="22.5" customHeight="1">
      <c r="B20" s="8" t="s">
        <v>48</v>
      </c>
      <c r="C20" s="43" t="s">
        <v>8</v>
      </c>
      <c r="D20" s="94"/>
      <c r="E20" s="10">
        <v>1</v>
      </c>
      <c r="F20" s="10">
        <v>1</v>
      </c>
      <c r="G20" s="10">
        <v>90</v>
      </c>
      <c r="H20" s="10"/>
      <c r="I20" s="10"/>
      <c r="J20" s="10"/>
      <c r="K20" s="42">
        <v>1</v>
      </c>
      <c r="L20" s="50"/>
    </row>
    <row r="21" spans="2:12" ht="22.5" customHeight="1" thickBot="1">
      <c r="B21" s="8" t="s">
        <v>49</v>
      </c>
      <c r="C21" s="43" t="s">
        <v>8</v>
      </c>
      <c r="D21" s="94"/>
      <c r="E21" s="10">
        <v>1</v>
      </c>
      <c r="F21" s="10">
        <v>1</v>
      </c>
      <c r="G21" s="10">
        <v>90</v>
      </c>
      <c r="H21" s="10"/>
      <c r="I21" s="10"/>
      <c r="J21" s="10"/>
      <c r="K21" s="42">
        <v>1</v>
      </c>
      <c r="L21" s="50"/>
    </row>
    <row r="22" spans="2:12" ht="22.5" customHeight="1" thickBot="1">
      <c r="B22" s="11" t="s">
        <v>1</v>
      </c>
      <c r="C22" s="12"/>
      <c r="D22" s="13">
        <f aca="true" t="shared" si="3" ref="D22:L22">SUM(D19:D21)</f>
        <v>1</v>
      </c>
      <c r="E22" s="13">
        <f t="shared" si="3"/>
        <v>3</v>
      </c>
      <c r="F22" s="13">
        <f t="shared" si="3"/>
        <v>4</v>
      </c>
      <c r="G22" s="13">
        <f t="shared" si="3"/>
        <v>360</v>
      </c>
      <c r="H22" s="13">
        <f t="shared" si="3"/>
        <v>0</v>
      </c>
      <c r="I22" s="13">
        <f t="shared" si="3"/>
        <v>0</v>
      </c>
      <c r="J22" s="13">
        <f t="shared" si="3"/>
        <v>0</v>
      </c>
      <c r="K22" s="13">
        <f t="shared" si="3"/>
        <v>4</v>
      </c>
      <c r="L22" s="13">
        <f t="shared" si="3"/>
        <v>0</v>
      </c>
    </row>
    <row r="23" spans="2:12" ht="22.5" customHeight="1" thickBot="1">
      <c r="B23" s="17" t="s">
        <v>7</v>
      </c>
      <c r="C23" s="18"/>
      <c r="D23" s="13">
        <f aca="true" t="shared" si="4" ref="D23:L23">SUM(D7,D13,D17,D22)</f>
        <v>9</v>
      </c>
      <c r="E23" s="13">
        <f t="shared" si="4"/>
        <v>12</v>
      </c>
      <c r="F23" s="13">
        <f t="shared" si="4"/>
        <v>15</v>
      </c>
      <c r="G23" s="13">
        <f t="shared" si="4"/>
        <v>1350</v>
      </c>
      <c r="H23" s="13">
        <f t="shared" si="4"/>
        <v>3</v>
      </c>
      <c r="I23" s="13">
        <f t="shared" si="4"/>
        <v>5</v>
      </c>
      <c r="J23" s="13">
        <f t="shared" si="4"/>
        <v>3</v>
      </c>
      <c r="K23" s="13">
        <f t="shared" si="4"/>
        <v>4</v>
      </c>
      <c r="L23" s="13">
        <f t="shared" si="4"/>
        <v>0</v>
      </c>
    </row>
    <row r="25" ht="22.5" customHeight="1">
      <c r="H25" s="44"/>
    </row>
  </sheetData>
  <sheetProtection/>
  <mergeCells count="4">
    <mergeCell ref="C14:L14"/>
    <mergeCell ref="C18:L18"/>
    <mergeCell ref="C3:L3"/>
    <mergeCell ref="C8:L8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5"/>
  <sheetViews>
    <sheetView zoomScalePageLayoutView="0" workbookViewId="0" topLeftCell="A13">
      <selection activeCell="K84" sqref="K84"/>
    </sheetView>
  </sheetViews>
  <sheetFormatPr defaultColWidth="9.140625" defaultRowHeight="22.5" customHeight="1"/>
  <cols>
    <col min="1" max="1" width="3.00390625" style="1" customWidth="1"/>
    <col min="2" max="2" width="41.7109375" style="1" customWidth="1"/>
    <col min="3" max="3" width="13.00390625" style="117" customWidth="1"/>
    <col min="4" max="7" width="13.421875" style="117" customWidth="1"/>
    <col min="8" max="8" width="12.57421875" style="117" customWidth="1"/>
    <col min="9" max="9" width="9.140625" style="69" customWidth="1"/>
    <col min="10" max="16384" width="9.140625" style="1" customWidth="1"/>
  </cols>
  <sheetData>
    <row r="1" ht="22.5" customHeight="1" thickBot="1"/>
    <row r="2" spans="2:9" ht="107.25" customHeight="1" thickBot="1">
      <c r="B2" s="3" t="s">
        <v>4</v>
      </c>
      <c r="C2" s="26" t="s">
        <v>55</v>
      </c>
      <c r="D2" s="27" t="s">
        <v>5</v>
      </c>
      <c r="E2" s="28" t="s">
        <v>44</v>
      </c>
      <c r="F2" s="45" t="s">
        <v>45</v>
      </c>
      <c r="G2" s="155" t="s">
        <v>42</v>
      </c>
      <c r="H2" s="163" t="s">
        <v>86</v>
      </c>
      <c r="I2" s="70" t="s">
        <v>1</v>
      </c>
    </row>
    <row r="3" spans="2:9" ht="24" customHeight="1" thickBot="1">
      <c r="B3" s="195" t="s">
        <v>81</v>
      </c>
      <c r="C3" s="196"/>
      <c r="D3" s="196"/>
      <c r="E3" s="196"/>
      <c r="F3" s="196"/>
      <c r="G3" s="196"/>
      <c r="H3" s="196"/>
      <c r="I3" s="197"/>
    </row>
    <row r="4" spans="2:9" ht="22.5" customHeight="1" thickBot="1">
      <c r="B4" s="109" t="s">
        <v>78</v>
      </c>
      <c r="C4" s="118">
        <v>8</v>
      </c>
      <c r="D4" s="118"/>
      <c r="E4" s="118"/>
      <c r="F4" s="118"/>
      <c r="G4" s="118"/>
      <c r="H4" s="118"/>
      <c r="I4" s="123">
        <f>SUM(C4:H4)</f>
        <v>8</v>
      </c>
    </row>
    <row r="5" spans="2:9" ht="24" customHeight="1" thickBot="1">
      <c r="B5" s="110" t="s">
        <v>1</v>
      </c>
      <c r="C5" s="120">
        <f aca="true" t="shared" si="0" ref="C5:H5">SUM(C4)</f>
        <v>8</v>
      </c>
      <c r="D5" s="120">
        <f t="shared" si="0"/>
        <v>0</v>
      </c>
      <c r="E5" s="120">
        <f t="shared" si="0"/>
        <v>0</v>
      </c>
      <c r="F5" s="120">
        <f t="shared" si="0"/>
        <v>0</v>
      </c>
      <c r="G5" s="120">
        <f t="shared" si="0"/>
        <v>0</v>
      </c>
      <c r="H5" s="120">
        <f t="shared" si="0"/>
        <v>0</v>
      </c>
      <c r="I5" s="120">
        <f>SUM(C5:H5)</f>
        <v>8</v>
      </c>
    </row>
    <row r="6" spans="2:9" ht="24" customHeight="1" thickBot="1">
      <c r="B6" s="195" t="s">
        <v>10</v>
      </c>
      <c r="C6" s="196"/>
      <c r="D6" s="196"/>
      <c r="E6" s="196"/>
      <c r="F6" s="196"/>
      <c r="G6" s="196"/>
      <c r="H6" s="196"/>
      <c r="I6" s="197"/>
    </row>
    <row r="7" spans="2:9" ht="24" customHeight="1">
      <c r="B7" s="111" t="s">
        <v>9</v>
      </c>
      <c r="C7" s="121"/>
      <c r="D7" s="121"/>
      <c r="E7" s="121"/>
      <c r="F7" s="121"/>
      <c r="G7" s="121"/>
      <c r="H7" s="121"/>
      <c r="I7" s="119">
        <f aca="true" t="shared" si="1" ref="I7:I12">SUM(C7:H7)</f>
        <v>0</v>
      </c>
    </row>
    <row r="8" spans="2:9" ht="24.75" customHeight="1">
      <c r="B8" s="109" t="s">
        <v>11</v>
      </c>
      <c r="C8" s="118">
        <v>6</v>
      </c>
      <c r="D8" s="118"/>
      <c r="E8" s="118"/>
      <c r="F8" s="118"/>
      <c r="G8" s="118"/>
      <c r="H8" s="118"/>
      <c r="I8" s="119">
        <f t="shared" si="1"/>
        <v>6</v>
      </c>
    </row>
    <row r="9" spans="2:9" ht="25.5" customHeight="1">
      <c r="B9" s="109" t="s">
        <v>14</v>
      </c>
      <c r="C9" s="118"/>
      <c r="D9" s="118"/>
      <c r="E9" s="118">
        <v>2</v>
      </c>
      <c r="F9" s="118"/>
      <c r="G9" s="118"/>
      <c r="H9" s="118"/>
      <c r="I9" s="119">
        <f t="shared" si="1"/>
        <v>2</v>
      </c>
    </row>
    <row r="10" spans="2:9" ht="24" customHeight="1">
      <c r="B10" s="109" t="s">
        <v>13</v>
      </c>
      <c r="C10" s="118"/>
      <c r="D10" s="118">
        <v>5</v>
      </c>
      <c r="E10" s="118"/>
      <c r="F10" s="118"/>
      <c r="G10" s="118"/>
      <c r="H10" s="118"/>
      <c r="I10" s="119">
        <f t="shared" si="1"/>
        <v>5</v>
      </c>
    </row>
    <row r="11" spans="2:9" ht="22.5" customHeight="1" thickBot="1">
      <c r="B11" s="109" t="s">
        <v>12</v>
      </c>
      <c r="C11" s="118"/>
      <c r="D11" s="118"/>
      <c r="E11" s="118"/>
      <c r="F11" s="118"/>
      <c r="G11" s="122"/>
      <c r="H11" s="122"/>
      <c r="I11" s="123">
        <f t="shared" si="1"/>
        <v>0</v>
      </c>
    </row>
    <row r="12" spans="2:9" ht="22.5" customHeight="1" thickBot="1">
      <c r="B12" s="110" t="s">
        <v>1</v>
      </c>
      <c r="C12" s="120">
        <f aca="true" t="shared" si="2" ref="C12:H12">SUM(C7:C11)</f>
        <v>6</v>
      </c>
      <c r="D12" s="120">
        <f t="shared" si="2"/>
        <v>5</v>
      </c>
      <c r="E12" s="120">
        <f t="shared" si="2"/>
        <v>2</v>
      </c>
      <c r="F12" s="124">
        <f t="shared" si="2"/>
        <v>0</v>
      </c>
      <c r="G12" s="124">
        <f t="shared" si="2"/>
        <v>0</v>
      </c>
      <c r="H12" s="124">
        <f t="shared" si="2"/>
        <v>0</v>
      </c>
      <c r="I12" s="120">
        <f t="shared" si="1"/>
        <v>13</v>
      </c>
    </row>
    <row r="13" spans="2:9" ht="22.5" customHeight="1" thickBot="1">
      <c r="B13" s="201" t="s">
        <v>30</v>
      </c>
      <c r="C13" s="202"/>
      <c r="D13" s="202"/>
      <c r="E13" s="202"/>
      <c r="F13" s="202"/>
      <c r="G13" s="202"/>
      <c r="H13" s="203"/>
      <c r="I13" s="204"/>
    </row>
    <row r="14" spans="2:9" ht="21" customHeight="1">
      <c r="B14" s="113" t="s">
        <v>32</v>
      </c>
      <c r="C14" s="127">
        <v>4</v>
      </c>
      <c r="D14" s="127"/>
      <c r="E14" s="127"/>
      <c r="F14" s="127"/>
      <c r="G14" s="127"/>
      <c r="H14" s="127"/>
      <c r="I14" s="119">
        <f>SUM(C14:H14)</f>
        <v>4</v>
      </c>
    </row>
    <row r="15" spans="2:9" ht="22.5" customHeight="1">
      <c r="B15" s="109" t="s">
        <v>46</v>
      </c>
      <c r="C15" s="119">
        <v>4</v>
      </c>
      <c r="D15" s="119"/>
      <c r="E15" s="119"/>
      <c r="F15" s="125"/>
      <c r="G15" s="125"/>
      <c r="H15" s="125"/>
      <c r="I15" s="119">
        <f>SUM(C15:H15)</f>
        <v>4</v>
      </c>
    </row>
    <row r="16" spans="2:9" ht="22.5" customHeight="1" thickBot="1">
      <c r="B16" s="114" t="s">
        <v>50</v>
      </c>
      <c r="C16" s="128">
        <v>1</v>
      </c>
      <c r="D16" s="128"/>
      <c r="E16" s="128"/>
      <c r="F16" s="129"/>
      <c r="G16" s="129"/>
      <c r="H16" s="129"/>
      <c r="I16" s="123">
        <f>SUM(C16:H16)</f>
        <v>1</v>
      </c>
    </row>
    <row r="17" spans="2:9" ht="22.5" customHeight="1" thickBot="1">
      <c r="B17" s="110" t="s">
        <v>1</v>
      </c>
      <c r="C17" s="120">
        <f aca="true" t="shared" si="3" ref="C17:H17">SUM(C14:C16)</f>
        <v>9</v>
      </c>
      <c r="D17" s="120">
        <f t="shared" si="3"/>
        <v>0</v>
      </c>
      <c r="E17" s="120">
        <f t="shared" si="3"/>
        <v>0</v>
      </c>
      <c r="F17" s="120">
        <f t="shared" si="3"/>
        <v>0</v>
      </c>
      <c r="G17" s="120">
        <f t="shared" si="3"/>
        <v>0</v>
      </c>
      <c r="H17" s="120">
        <f t="shared" si="3"/>
        <v>0</v>
      </c>
      <c r="I17" s="120">
        <f>SUM(C17:H17)</f>
        <v>9</v>
      </c>
    </row>
    <row r="18" spans="2:9" ht="22.5" customHeight="1" thickBot="1">
      <c r="B18" s="112" t="s">
        <v>3</v>
      </c>
      <c r="C18" s="198"/>
      <c r="D18" s="199"/>
      <c r="E18" s="199"/>
      <c r="F18" s="199"/>
      <c r="G18" s="199"/>
      <c r="H18" s="199"/>
      <c r="I18" s="200"/>
    </row>
    <row r="19" spans="2:9" ht="22.5" customHeight="1">
      <c r="B19" s="111" t="s">
        <v>0</v>
      </c>
      <c r="C19" s="121">
        <v>17</v>
      </c>
      <c r="D19" s="121"/>
      <c r="E19" s="121"/>
      <c r="F19" s="121"/>
      <c r="G19" s="121"/>
      <c r="H19" s="121"/>
      <c r="I19" s="119">
        <f>SUM(C19:H19)</f>
        <v>17</v>
      </c>
    </row>
    <row r="20" spans="2:9" ht="22.5" customHeight="1">
      <c r="B20" s="111" t="s">
        <v>62</v>
      </c>
      <c r="C20" s="121"/>
      <c r="D20" s="121"/>
      <c r="E20" s="121"/>
      <c r="F20" s="121"/>
      <c r="G20" s="121"/>
      <c r="H20" s="121"/>
      <c r="I20" s="119">
        <f>SUM(C20:H20)</f>
        <v>0</v>
      </c>
    </row>
    <row r="21" spans="2:9" ht="22.5" customHeight="1" thickBot="1">
      <c r="B21" s="109" t="s">
        <v>111</v>
      </c>
      <c r="C21" s="118">
        <v>16</v>
      </c>
      <c r="D21" s="118"/>
      <c r="E21" s="118"/>
      <c r="F21" s="118"/>
      <c r="G21" s="118"/>
      <c r="H21" s="118"/>
      <c r="I21" s="123">
        <f>SUM(C21:H21)</f>
        <v>16</v>
      </c>
    </row>
    <row r="22" spans="2:9" ht="22.5" customHeight="1" thickBot="1">
      <c r="B22" s="110" t="s">
        <v>1</v>
      </c>
      <c r="C22" s="120">
        <f>SUM(C19:C21)</f>
        <v>33</v>
      </c>
      <c r="D22" s="120">
        <f>SUM(D19:D21)</f>
        <v>0</v>
      </c>
      <c r="E22" s="120">
        <f>SUM(E19:E21)</f>
        <v>0</v>
      </c>
      <c r="F22" s="124">
        <f>SUM(F19:F21)</f>
        <v>0</v>
      </c>
      <c r="G22" s="124">
        <f>SUM(G19:G21)</f>
        <v>0</v>
      </c>
      <c r="H22" s="124">
        <f>SUM(H19:H21)</f>
        <v>0</v>
      </c>
      <c r="I22" s="120">
        <f>SUM(C22:H22)</f>
        <v>33</v>
      </c>
    </row>
    <row r="23" spans="2:9" ht="22.5" customHeight="1" thickBot="1">
      <c r="B23" s="173" t="s">
        <v>106</v>
      </c>
      <c r="C23" s="198"/>
      <c r="D23" s="199"/>
      <c r="E23" s="199"/>
      <c r="F23" s="199"/>
      <c r="G23" s="199"/>
      <c r="H23" s="199"/>
      <c r="I23" s="200"/>
    </row>
    <row r="24" spans="2:9" ht="22.5" customHeight="1">
      <c r="B24" s="111" t="s">
        <v>109</v>
      </c>
      <c r="C24" s="121">
        <v>1</v>
      </c>
      <c r="D24" s="121"/>
      <c r="E24" s="121"/>
      <c r="F24" s="121"/>
      <c r="G24" s="121"/>
      <c r="H24" s="121"/>
      <c r="I24" s="119">
        <f>SUM(C24:H24)</f>
        <v>1</v>
      </c>
    </row>
    <row r="25" spans="2:9" ht="22.5" customHeight="1" thickBot="1">
      <c r="B25" s="111" t="s">
        <v>110</v>
      </c>
      <c r="C25" s="121"/>
      <c r="D25" s="121"/>
      <c r="E25" s="121"/>
      <c r="F25" s="121"/>
      <c r="G25" s="121"/>
      <c r="H25" s="121"/>
      <c r="I25" s="119">
        <f>SUM(C25:H25)</f>
        <v>0</v>
      </c>
    </row>
    <row r="26" spans="2:9" ht="22.5" customHeight="1" thickBot="1">
      <c r="B26" s="110" t="s">
        <v>1</v>
      </c>
      <c r="C26" s="120">
        <f>SUM(C24:C25)</f>
        <v>1</v>
      </c>
      <c r="D26" s="120">
        <f>SUM(D24:D25)</f>
        <v>0</v>
      </c>
      <c r="E26" s="120">
        <f>SUM(E24:E25)</f>
        <v>0</v>
      </c>
      <c r="F26" s="124">
        <f>SUM(F24:F25)</f>
        <v>0</v>
      </c>
      <c r="G26" s="124">
        <f>SUM(G24:G25)</f>
        <v>0</v>
      </c>
      <c r="H26" s="124">
        <f>SUM(H24:H25)</f>
        <v>0</v>
      </c>
      <c r="I26" s="120">
        <f>SUM(C26:H26)</f>
        <v>1</v>
      </c>
    </row>
    <row r="27" spans="2:9" ht="22.5" customHeight="1" thickBot="1">
      <c r="B27" s="201" t="s">
        <v>15</v>
      </c>
      <c r="C27" s="202"/>
      <c r="D27" s="202"/>
      <c r="E27" s="202"/>
      <c r="F27" s="202"/>
      <c r="G27" s="202"/>
      <c r="H27" s="203"/>
      <c r="I27" s="204"/>
    </row>
    <row r="28" spans="2:9" ht="22.5" customHeight="1">
      <c r="B28" s="109" t="s">
        <v>16</v>
      </c>
      <c r="C28" s="118"/>
      <c r="D28" s="118">
        <v>14</v>
      </c>
      <c r="E28" s="118"/>
      <c r="F28" s="118"/>
      <c r="G28" s="121"/>
      <c r="H28" s="121"/>
      <c r="I28" s="119">
        <f>SUM(C28:H28)</f>
        <v>14</v>
      </c>
    </row>
    <row r="29" spans="2:9" ht="22.5" customHeight="1">
      <c r="B29" s="109" t="s">
        <v>17</v>
      </c>
      <c r="C29" s="118"/>
      <c r="D29" s="118">
        <v>13</v>
      </c>
      <c r="E29" s="118"/>
      <c r="F29" s="118"/>
      <c r="G29" s="118"/>
      <c r="H29" s="118"/>
      <c r="I29" s="119">
        <f>SUM(C29:H29)</f>
        <v>13</v>
      </c>
    </row>
    <row r="30" spans="2:9" ht="22.5" customHeight="1">
      <c r="B30" s="109" t="s">
        <v>51</v>
      </c>
      <c r="C30" s="118"/>
      <c r="D30" s="118"/>
      <c r="E30" s="118"/>
      <c r="F30" s="118"/>
      <c r="G30" s="118"/>
      <c r="H30" s="118"/>
      <c r="I30" s="119">
        <f>SUM(C30:H30)</f>
        <v>0</v>
      </c>
    </row>
    <row r="31" spans="2:9" ht="22.5" customHeight="1" thickBot="1">
      <c r="B31" s="109" t="s">
        <v>52</v>
      </c>
      <c r="C31" s="118"/>
      <c r="D31" s="118">
        <v>3</v>
      </c>
      <c r="E31" s="118"/>
      <c r="F31" s="118"/>
      <c r="G31" s="122"/>
      <c r="H31" s="122"/>
      <c r="I31" s="123">
        <f>SUM(C31:H31)</f>
        <v>3</v>
      </c>
    </row>
    <row r="32" spans="2:9" ht="22.5" customHeight="1" thickBot="1">
      <c r="B32" s="110" t="s">
        <v>1</v>
      </c>
      <c r="C32" s="120">
        <f aca="true" t="shared" si="4" ref="C32:H32">SUM(C28:C31)</f>
        <v>0</v>
      </c>
      <c r="D32" s="120">
        <f t="shared" si="4"/>
        <v>30</v>
      </c>
      <c r="E32" s="120">
        <f t="shared" si="4"/>
        <v>0</v>
      </c>
      <c r="F32" s="124">
        <f t="shared" si="4"/>
        <v>0</v>
      </c>
      <c r="G32" s="124">
        <f t="shared" si="4"/>
        <v>0</v>
      </c>
      <c r="H32" s="124">
        <f t="shared" si="4"/>
        <v>0</v>
      </c>
      <c r="I32" s="120">
        <f>SUM(C32:H32)</f>
        <v>30</v>
      </c>
    </row>
    <row r="33" spans="2:9" ht="22.5" customHeight="1" thickBot="1">
      <c r="B33" s="201" t="s">
        <v>19</v>
      </c>
      <c r="C33" s="202"/>
      <c r="D33" s="202"/>
      <c r="E33" s="202"/>
      <c r="F33" s="202"/>
      <c r="G33" s="202"/>
      <c r="H33" s="203"/>
      <c r="I33" s="204"/>
    </row>
    <row r="34" spans="2:9" ht="22.5" customHeight="1">
      <c r="B34" s="113" t="s">
        <v>20</v>
      </c>
      <c r="C34" s="170"/>
      <c r="D34" s="170">
        <v>2</v>
      </c>
      <c r="E34" s="170"/>
      <c r="F34" s="171"/>
      <c r="G34" s="171"/>
      <c r="H34" s="171"/>
      <c r="I34" s="127">
        <f>SUM(C34:H34)</f>
        <v>2</v>
      </c>
    </row>
    <row r="35" spans="2:9" ht="22.5" customHeight="1">
      <c r="B35" s="109" t="s">
        <v>21</v>
      </c>
      <c r="C35" s="119"/>
      <c r="D35" s="118"/>
      <c r="E35" s="119"/>
      <c r="F35" s="125"/>
      <c r="G35" s="125"/>
      <c r="H35" s="125"/>
      <c r="I35" s="119">
        <f>SUM(C35:H35)</f>
        <v>0</v>
      </c>
    </row>
    <row r="36" spans="2:9" ht="22.5" customHeight="1" thickBot="1">
      <c r="B36" s="114" t="s">
        <v>96</v>
      </c>
      <c r="C36" s="128"/>
      <c r="D36" s="128">
        <v>6</v>
      </c>
      <c r="E36" s="128"/>
      <c r="F36" s="129"/>
      <c r="G36" s="129"/>
      <c r="H36" s="129"/>
      <c r="I36" s="128">
        <f>SUM(C36:H36)</f>
        <v>6</v>
      </c>
    </row>
    <row r="37" spans="2:9" ht="22.5" customHeight="1" thickBot="1">
      <c r="B37" s="110" t="s">
        <v>1</v>
      </c>
      <c r="C37" s="120">
        <f aca="true" t="shared" si="5" ref="C37:I37">SUM(C34:C36)</f>
        <v>0</v>
      </c>
      <c r="D37" s="120">
        <f t="shared" si="5"/>
        <v>8</v>
      </c>
      <c r="E37" s="120">
        <f t="shared" si="5"/>
        <v>0</v>
      </c>
      <c r="F37" s="120">
        <f t="shared" si="5"/>
        <v>0</v>
      </c>
      <c r="G37" s="120">
        <f t="shared" si="5"/>
        <v>0</v>
      </c>
      <c r="H37" s="120">
        <f t="shared" si="5"/>
        <v>0</v>
      </c>
      <c r="I37" s="120">
        <f t="shared" si="5"/>
        <v>8</v>
      </c>
    </row>
    <row r="38" spans="2:9" ht="22.5" customHeight="1" thickBot="1">
      <c r="B38" s="191" t="s">
        <v>22</v>
      </c>
      <c r="C38" s="192"/>
      <c r="D38" s="192"/>
      <c r="E38" s="192"/>
      <c r="F38" s="192"/>
      <c r="G38" s="192"/>
      <c r="H38" s="193"/>
      <c r="I38" s="194"/>
    </row>
    <row r="39" spans="2:9" ht="22.5" customHeight="1">
      <c r="B39" s="111" t="s">
        <v>31</v>
      </c>
      <c r="C39" s="131"/>
      <c r="D39" s="131"/>
      <c r="E39" s="131">
        <v>5</v>
      </c>
      <c r="F39" s="132"/>
      <c r="G39" s="132"/>
      <c r="H39" s="132"/>
      <c r="I39" s="119">
        <f>SUM(C39:H39)</f>
        <v>5</v>
      </c>
    </row>
    <row r="40" spans="2:9" ht="22.5" customHeight="1">
      <c r="B40" s="109" t="s">
        <v>33</v>
      </c>
      <c r="C40" s="119"/>
      <c r="D40" s="119"/>
      <c r="E40" s="119">
        <v>2</v>
      </c>
      <c r="F40" s="125"/>
      <c r="G40" s="125"/>
      <c r="H40" s="125"/>
      <c r="I40" s="119">
        <f>SUM(C40:H40)</f>
        <v>2</v>
      </c>
    </row>
    <row r="41" spans="2:9" ht="22.5" customHeight="1">
      <c r="B41" s="109" t="s">
        <v>53</v>
      </c>
      <c r="C41" s="118"/>
      <c r="D41" s="118"/>
      <c r="E41" s="118">
        <v>21</v>
      </c>
      <c r="F41" s="130"/>
      <c r="G41" s="130"/>
      <c r="H41" s="130"/>
      <c r="I41" s="119">
        <f>SUM(C41:H41)</f>
        <v>21</v>
      </c>
    </row>
    <row r="42" spans="2:9" ht="22.5" customHeight="1" thickBot="1">
      <c r="B42" s="109" t="s">
        <v>35</v>
      </c>
      <c r="C42" s="119"/>
      <c r="D42" s="119"/>
      <c r="E42" s="119">
        <v>1</v>
      </c>
      <c r="F42" s="125"/>
      <c r="G42" s="126"/>
      <c r="H42" s="126"/>
      <c r="I42" s="123">
        <f>SUM(C42:H42)</f>
        <v>1</v>
      </c>
    </row>
    <row r="43" spans="2:9" ht="22.5" customHeight="1" thickBot="1">
      <c r="B43" s="110" t="s">
        <v>1</v>
      </c>
      <c r="C43" s="120">
        <f aca="true" t="shared" si="6" ref="C43:H43">SUM(C39:C42)</f>
        <v>0</v>
      </c>
      <c r="D43" s="120">
        <f t="shared" si="6"/>
        <v>0</v>
      </c>
      <c r="E43" s="120">
        <f t="shared" si="6"/>
        <v>29</v>
      </c>
      <c r="F43" s="124">
        <f t="shared" si="6"/>
        <v>0</v>
      </c>
      <c r="G43" s="124">
        <f t="shared" si="6"/>
        <v>0</v>
      </c>
      <c r="H43" s="124">
        <f t="shared" si="6"/>
        <v>0</v>
      </c>
      <c r="I43" s="120">
        <f>SUM(C43:H43)</f>
        <v>29</v>
      </c>
    </row>
    <row r="44" spans="2:9" ht="22.5" customHeight="1" thickBot="1">
      <c r="B44" s="191" t="s">
        <v>6</v>
      </c>
      <c r="C44" s="192"/>
      <c r="D44" s="192"/>
      <c r="E44" s="192"/>
      <c r="F44" s="192"/>
      <c r="G44" s="192"/>
      <c r="H44" s="193"/>
      <c r="I44" s="194"/>
    </row>
    <row r="45" spans="2:9" s="19" customFormat="1" ht="22.5" customHeight="1">
      <c r="B45" s="113" t="s">
        <v>2</v>
      </c>
      <c r="C45" s="127"/>
      <c r="D45" s="127"/>
      <c r="E45" s="127"/>
      <c r="F45" s="133"/>
      <c r="G45" s="133"/>
      <c r="H45" s="132"/>
      <c r="I45" s="119">
        <f>SUM(C45:H45)</f>
        <v>0</v>
      </c>
    </row>
    <row r="46" spans="2:9" ht="22.5" customHeight="1">
      <c r="B46" s="109" t="s">
        <v>79</v>
      </c>
      <c r="C46" s="119"/>
      <c r="D46" s="119"/>
      <c r="E46" s="119"/>
      <c r="F46" s="125"/>
      <c r="G46" s="125"/>
      <c r="H46" s="125"/>
      <c r="I46" s="119">
        <f>SUM(C46:H46)</f>
        <v>0</v>
      </c>
    </row>
    <row r="47" spans="2:9" ht="22.5" customHeight="1">
      <c r="B47" s="111" t="s">
        <v>80</v>
      </c>
      <c r="C47" s="131"/>
      <c r="D47" s="131"/>
      <c r="E47" s="131"/>
      <c r="F47" s="132">
        <v>1</v>
      </c>
      <c r="G47" s="132"/>
      <c r="H47" s="132"/>
      <c r="I47" s="123">
        <f>SUM(C47:H47)</f>
        <v>1</v>
      </c>
    </row>
    <row r="48" spans="2:9" ht="22.5" customHeight="1">
      <c r="B48" s="109" t="s">
        <v>97</v>
      </c>
      <c r="C48" s="119"/>
      <c r="D48" s="119"/>
      <c r="E48" s="119"/>
      <c r="F48" s="125"/>
      <c r="G48" s="125"/>
      <c r="H48" s="125"/>
      <c r="I48" s="119">
        <f>SUM(C48:H48)</f>
        <v>0</v>
      </c>
    </row>
    <row r="49" spans="2:9" ht="22.5" customHeight="1" thickBot="1">
      <c r="B49" s="109" t="s">
        <v>98</v>
      </c>
      <c r="C49" s="119"/>
      <c r="D49" s="119"/>
      <c r="E49" s="119"/>
      <c r="F49" s="125"/>
      <c r="G49" s="125"/>
      <c r="H49" s="125"/>
      <c r="I49" s="123">
        <f>SUM(C49:H49)</f>
        <v>0</v>
      </c>
    </row>
    <row r="50" spans="2:9" ht="22.5" customHeight="1" thickBot="1">
      <c r="B50" s="110" t="s">
        <v>1</v>
      </c>
      <c r="C50" s="120">
        <f>SUM(C45:C49)</f>
        <v>0</v>
      </c>
      <c r="D50" s="120">
        <f aca="true" t="shared" si="7" ref="D50:I50">SUM(D45:D49)</f>
        <v>0</v>
      </c>
      <c r="E50" s="120">
        <f t="shared" si="7"/>
        <v>0</v>
      </c>
      <c r="F50" s="120">
        <f t="shared" si="7"/>
        <v>1</v>
      </c>
      <c r="G50" s="120">
        <f t="shared" si="7"/>
        <v>0</v>
      </c>
      <c r="H50" s="120">
        <f t="shared" si="7"/>
        <v>0</v>
      </c>
      <c r="I50" s="120">
        <f t="shared" si="7"/>
        <v>1</v>
      </c>
    </row>
    <row r="51" spans="2:9" ht="22.5" customHeight="1" thickBot="1">
      <c r="B51" s="191" t="s">
        <v>63</v>
      </c>
      <c r="C51" s="192"/>
      <c r="D51" s="192"/>
      <c r="E51" s="192"/>
      <c r="F51" s="192"/>
      <c r="G51" s="192"/>
      <c r="H51" s="193"/>
      <c r="I51" s="194"/>
    </row>
    <row r="52" spans="2:9" ht="22.5" customHeight="1">
      <c r="B52" s="113" t="s">
        <v>105</v>
      </c>
      <c r="C52" s="127"/>
      <c r="D52" s="127"/>
      <c r="E52" s="127"/>
      <c r="F52" s="127"/>
      <c r="G52" s="127"/>
      <c r="H52" s="127"/>
      <c r="I52" s="119">
        <f>SUM(C52:H52)</f>
        <v>0</v>
      </c>
    </row>
    <row r="53" spans="2:9" ht="22.5" customHeight="1">
      <c r="B53" s="115" t="s">
        <v>103</v>
      </c>
      <c r="C53" s="119"/>
      <c r="D53" s="119"/>
      <c r="E53" s="119"/>
      <c r="F53" s="119"/>
      <c r="G53" s="119"/>
      <c r="H53" s="119"/>
      <c r="I53" s="119">
        <f>SUM(C53:H53)</f>
        <v>0</v>
      </c>
    </row>
    <row r="54" spans="2:9" ht="22.5" customHeight="1" thickBot="1">
      <c r="B54" s="116" t="s">
        <v>104</v>
      </c>
      <c r="C54" s="134"/>
      <c r="D54" s="134"/>
      <c r="E54" s="134"/>
      <c r="F54" s="134"/>
      <c r="G54" s="134"/>
      <c r="H54" s="134"/>
      <c r="I54" s="123">
        <f>SUM(C54:H54)</f>
        <v>0</v>
      </c>
    </row>
    <row r="55" spans="2:9" ht="22.5" customHeight="1" thickBot="1">
      <c r="B55" s="110" t="s">
        <v>1</v>
      </c>
      <c r="C55" s="120">
        <f aca="true" t="shared" si="8" ref="C55:H55">SUM(C52:C54)</f>
        <v>0</v>
      </c>
      <c r="D55" s="120">
        <f t="shared" si="8"/>
        <v>0</v>
      </c>
      <c r="E55" s="120">
        <f t="shared" si="8"/>
        <v>0</v>
      </c>
      <c r="F55" s="124">
        <f t="shared" si="8"/>
        <v>0</v>
      </c>
      <c r="G55" s="124">
        <f t="shared" si="8"/>
        <v>0</v>
      </c>
      <c r="H55" s="124">
        <f t="shared" si="8"/>
        <v>0</v>
      </c>
      <c r="I55" s="120">
        <f>SUM(C55:H55)</f>
        <v>0</v>
      </c>
    </row>
    <row r="56" spans="2:9" ht="22.5" customHeight="1" thickBot="1">
      <c r="B56" s="191" t="s">
        <v>89</v>
      </c>
      <c r="C56" s="192"/>
      <c r="D56" s="192"/>
      <c r="E56" s="192"/>
      <c r="F56" s="192"/>
      <c r="G56" s="192"/>
      <c r="H56" s="193"/>
      <c r="I56" s="194"/>
    </row>
    <row r="57" spans="2:9" ht="22.5" customHeight="1">
      <c r="B57" s="111" t="s">
        <v>59</v>
      </c>
      <c r="C57" s="119"/>
      <c r="D57" s="119"/>
      <c r="E57" s="119"/>
      <c r="F57" s="125"/>
      <c r="G57" s="125"/>
      <c r="H57" s="125"/>
      <c r="I57" s="119">
        <f>SUM(C57:H57)</f>
        <v>0</v>
      </c>
    </row>
    <row r="58" spans="2:9" ht="22.5" customHeight="1">
      <c r="B58" s="109" t="s">
        <v>60</v>
      </c>
      <c r="C58" s="119"/>
      <c r="D58" s="119"/>
      <c r="E58" s="119"/>
      <c r="F58" s="125"/>
      <c r="G58" s="125"/>
      <c r="H58" s="125"/>
      <c r="I58" s="119">
        <f>SUM(C58:H58)</f>
        <v>0</v>
      </c>
    </row>
    <row r="59" spans="2:9" ht="22.5" customHeight="1" thickBot="1">
      <c r="B59" s="114" t="s">
        <v>61</v>
      </c>
      <c r="C59" s="128"/>
      <c r="D59" s="128"/>
      <c r="E59" s="128"/>
      <c r="F59" s="125"/>
      <c r="G59" s="126"/>
      <c r="H59" s="126"/>
      <c r="I59" s="123">
        <f>SUM(C59:H59)</f>
        <v>0</v>
      </c>
    </row>
    <row r="60" spans="2:9" ht="22.5" customHeight="1" thickBot="1">
      <c r="B60" s="110" t="s">
        <v>1</v>
      </c>
      <c r="C60" s="120">
        <f aca="true" t="shared" si="9" ref="C60:H60">SUM(C57:C59)</f>
        <v>0</v>
      </c>
      <c r="D60" s="120">
        <f t="shared" si="9"/>
        <v>0</v>
      </c>
      <c r="E60" s="120">
        <f t="shared" si="9"/>
        <v>0</v>
      </c>
      <c r="F60" s="124">
        <f t="shared" si="9"/>
        <v>0</v>
      </c>
      <c r="G60" s="124">
        <f t="shared" si="9"/>
        <v>0</v>
      </c>
      <c r="H60" s="124">
        <f t="shared" si="9"/>
        <v>0</v>
      </c>
      <c r="I60" s="120">
        <f>SUM(C60:H60)</f>
        <v>0</v>
      </c>
    </row>
    <row r="61" spans="2:9" ht="22.5" customHeight="1" thickBot="1">
      <c r="B61" s="191" t="s">
        <v>86</v>
      </c>
      <c r="C61" s="192"/>
      <c r="D61" s="192"/>
      <c r="E61" s="192"/>
      <c r="F61" s="192"/>
      <c r="G61" s="192"/>
      <c r="H61" s="193"/>
      <c r="I61" s="194"/>
    </row>
    <row r="62" spans="2:9" ht="22.5" customHeight="1">
      <c r="B62" s="109" t="s">
        <v>91</v>
      </c>
      <c r="C62" s="119"/>
      <c r="D62" s="119"/>
      <c r="E62" s="119"/>
      <c r="F62" s="125"/>
      <c r="G62" s="125"/>
      <c r="H62" s="125"/>
      <c r="I62" s="119">
        <f>SUM(C62:H62)</f>
        <v>0</v>
      </c>
    </row>
    <row r="63" spans="2:9" ht="22.5" customHeight="1" thickBot="1">
      <c r="B63" s="114" t="s">
        <v>92</v>
      </c>
      <c r="C63" s="128"/>
      <c r="D63" s="128"/>
      <c r="E63" s="128"/>
      <c r="F63" s="129"/>
      <c r="G63" s="129"/>
      <c r="H63" s="126"/>
      <c r="I63" s="123">
        <f>SUM(C63:H63)</f>
        <v>0</v>
      </c>
    </row>
    <row r="64" spans="2:9" ht="22.5" customHeight="1" thickBot="1">
      <c r="B64" s="110" t="s">
        <v>1</v>
      </c>
      <c r="C64" s="120">
        <f aca="true" t="shared" si="10" ref="C64:H64">SUM(C62:C63)</f>
        <v>0</v>
      </c>
      <c r="D64" s="120">
        <f t="shared" si="10"/>
        <v>0</v>
      </c>
      <c r="E64" s="120">
        <f t="shared" si="10"/>
        <v>0</v>
      </c>
      <c r="F64" s="120">
        <f t="shared" si="10"/>
        <v>0</v>
      </c>
      <c r="G64" s="120">
        <f t="shared" si="10"/>
        <v>0</v>
      </c>
      <c r="H64" s="120">
        <f t="shared" si="10"/>
        <v>0</v>
      </c>
      <c r="I64" s="120">
        <f>SUM(C64:H64)</f>
        <v>0</v>
      </c>
    </row>
    <row r="65" spans="2:9" ht="22.5" customHeight="1" thickBot="1">
      <c r="B65" s="191" t="s">
        <v>23</v>
      </c>
      <c r="C65" s="192"/>
      <c r="D65" s="192"/>
      <c r="E65" s="192"/>
      <c r="F65" s="192"/>
      <c r="G65" s="192"/>
      <c r="H65" s="193"/>
      <c r="I65" s="194"/>
    </row>
    <row r="66" spans="2:9" ht="22.5" customHeight="1">
      <c r="B66" s="111" t="s">
        <v>83</v>
      </c>
      <c r="C66" s="131">
        <v>6</v>
      </c>
      <c r="D66" s="131"/>
      <c r="E66" s="131"/>
      <c r="F66" s="132"/>
      <c r="G66" s="132"/>
      <c r="H66" s="132"/>
      <c r="I66" s="119">
        <f>SUM(C66:H66)</f>
        <v>6</v>
      </c>
    </row>
    <row r="67" spans="2:9" ht="22.5" customHeight="1">
      <c r="B67" s="109" t="s">
        <v>84</v>
      </c>
      <c r="C67" s="119"/>
      <c r="D67" s="119"/>
      <c r="E67" s="119"/>
      <c r="F67" s="125"/>
      <c r="G67" s="125"/>
      <c r="H67" s="125"/>
      <c r="I67" s="119">
        <f>SUM(C67:H67)</f>
        <v>0</v>
      </c>
    </row>
    <row r="68" spans="2:9" ht="22.5" customHeight="1" thickBot="1">
      <c r="B68" s="109" t="s">
        <v>85</v>
      </c>
      <c r="C68" s="119"/>
      <c r="D68" s="119"/>
      <c r="E68" s="119"/>
      <c r="F68" s="125"/>
      <c r="G68" s="126"/>
      <c r="H68" s="126"/>
      <c r="I68" s="123">
        <f>SUM(C68:H68)</f>
        <v>0</v>
      </c>
    </row>
    <row r="69" spans="2:9" ht="22.5" customHeight="1" thickBot="1">
      <c r="B69" s="110" t="s">
        <v>1</v>
      </c>
      <c r="C69" s="120">
        <f aca="true" t="shared" si="11" ref="C69:H69">SUM(C66:C68)</f>
        <v>6</v>
      </c>
      <c r="D69" s="120">
        <f t="shared" si="11"/>
        <v>0</v>
      </c>
      <c r="E69" s="120">
        <f t="shared" si="11"/>
        <v>0</v>
      </c>
      <c r="F69" s="124">
        <f t="shared" si="11"/>
        <v>0</v>
      </c>
      <c r="G69" s="124">
        <f t="shared" si="11"/>
        <v>0</v>
      </c>
      <c r="H69" s="124">
        <f t="shared" si="11"/>
        <v>0</v>
      </c>
      <c r="I69" s="120">
        <f>SUM(C69:H69)</f>
        <v>6</v>
      </c>
    </row>
    <row r="70" spans="2:9" ht="22.5" customHeight="1" thickBot="1">
      <c r="B70" s="191" t="s">
        <v>24</v>
      </c>
      <c r="C70" s="192"/>
      <c r="D70" s="192"/>
      <c r="E70" s="192"/>
      <c r="F70" s="192"/>
      <c r="G70" s="192"/>
      <c r="H70" s="193"/>
      <c r="I70" s="194"/>
    </row>
    <row r="71" spans="2:9" ht="22.5" customHeight="1">
      <c r="B71" s="111" t="s">
        <v>36</v>
      </c>
      <c r="C71" s="131"/>
      <c r="D71" s="131">
        <v>6</v>
      </c>
      <c r="E71" s="131"/>
      <c r="F71" s="132"/>
      <c r="G71" s="132"/>
      <c r="H71" s="132"/>
      <c r="I71" s="119">
        <f>SUM(C71:H71)</f>
        <v>6</v>
      </c>
    </row>
    <row r="72" spans="2:9" ht="22.5" customHeight="1">
      <c r="B72" s="109" t="s">
        <v>37</v>
      </c>
      <c r="C72" s="119"/>
      <c r="D72" s="119">
        <v>1</v>
      </c>
      <c r="E72" s="119"/>
      <c r="F72" s="125"/>
      <c r="G72" s="125"/>
      <c r="H72" s="125"/>
      <c r="I72" s="119">
        <f>SUM(C72:H72)</f>
        <v>1</v>
      </c>
    </row>
    <row r="73" spans="2:9" ht="22.5" customHeight="1">
      <c r="B73" s="109" t="s">
        <v>38</v>
      </c>
      <c r="C73" s="119"/>
      <c r="D73" s="119">
        <v>1</v>
      </c>
      <c r="E73" s="119"/>
      <c r="F73" s="125"/>
      <c r="G73" s="126"/>
      <c r="H73" s="126"/>
      <c r="I73" s="119">
        <f>SUM(C73:H73)</f>
        <v>1</v>
      </c>
    </row>
    <row r="74" spans="2:9" ht="22.5" customHeight="1" thickBot="1">
      <c r="B74" s="109" t="s">
        <v>82</v>
      </c>
      <c r="C74" s="119"/>
      <c r="D74" s="119"/>
      <c r="E74" s="119"/>
      <c r="F74" s="125"/>
      <c r="G74" s="126"/>
      <c r="H74" s="126"/>
      <c r="I74" s="123">
        <f>SUM(C74:H74)</f>
        <v>0</v>
      </c>
    </row>
    <row r="75" spans="2:9" ht="22.5" customHeight="1" thickBot="1">
      <c r="B75" s="110" t="s">
        <v>1</v>
      </c>
      <c r="C75" s="120">
        <f aca="true" t="shared" si="12" ref="C75:H75">SUM(C71:C74)</f>
        <v>0</v>
      </c>
      <c r="D75" s="120">
        <f t="shared" si="12"/>
        <v>8</v>
      </c>
      <c r="E75" s="120">
        <f t="shared" si="12"/>
        <v>0</v>
      </c>
      <c r="F75" s="120">
        <f t="shared" si="12"/>
        <v>0</v>
      </c>
      <c r="G75" s="120">
        <f t="shared" si="12"/>
        <v>0</v>
      </c>
      <c r="H75" s="120">
        <f t="shared" si="12"/>
        <v>0</v>
      </c>
      <c r="I75" s="120">
        <f>SUM(C75:H75)</f>
        <v>8</v>
      </c>
    </row>
    <row r="76" spans="2:9" ht="22.5" customHeight="1" thickBot="1">
      <c r="B76" s="191" t="s">
        <v>27</v>
      </c>
      <c r="C76" s="192"/>
      <c r="D76" s="192"/>
      <c r="E76" s="192"/>
      <c r="F76" s="192"/>
      <c r="G76" s="192"/>
      <c r="H76" s="193"/>
      <c r="I76" s="194"/>
    </row>
    <row r="77" spans="2:9" ht="22.5" customHeight="1">
      <c r="B77" s="109" t="s">
        <v>28</v>
      </c>
      <c r="C77" s="119"/>
      <c r="D77" s="119"/>
      <c r="E77" s="119">
        <v>3</v>
      </c>
      <c r="F77" s="125"/>
      <c r="G77" s="132"/>
      <c r="H77" s="132"/>
      <c r="I77" s="119">
        <f>SUM(C77:H77)</f>
        <v>3</v>
      </c>
    </row>
    <row r="78" spans="2:9" ht="22.5" customHeight="1" thickBot="1">
      <c r="B78" s="114" t="s">
        <v>29</v>
      </c>
      <c r="C78" s="128"/>
      <c r="D78" s="128"/>
      <c r="E78" s="128">
        <v>5</v>
      </c>
      <c r="F78" s="129"/>
      <c r="G78" s="129"/>
      <c r="H78" s="126"/>
      <c r="I78" s="123">
        <f>SUM(C78:H78)</f>
        <v>5</v>
      </c>
    </row>
    <row r="79" spans="2:9" ht="22.5" customHeight="1" thickBot="1">
      <c r="B79" s="110" t="s">
        <v>1</v>
      </c>
      <c r="C79" s="120">
        <f aca="true" t="shared" si="13" ref="C79:H79">SUM(C77:C78)</f>
        <v>0</v>
      </c>
      <c r="D79" s="120">
        <f t="shared" si="13"/>
        <v>0</v>
      </c>
      <c r="E79" s="120">
        <f t="shared" si="13"/>
        <v>8</v>
      </c>
      <c r="F79" s="124">
        <f t="shared" si="13"/>
        <v>0</v>
      </c>
      <c r="G79" s="124">
        <f t="shared" si="13"/>
        <v>0</v>
      </c>
      <c r="H79" s="124">
        <f t="shared" si="13"/>
        <v>0</v>
      </c>
      <c r="I79" s="120">
        <f>SUM(C79:H79)</f>
        <v>8</v>
      </c>
    </row>
    <row r="80" spans="2:9" ht="22.5" customHeight="1" thickBot="1">
      <c r="B80" s="191" t="s">
        <v>25</v>
      </c>
      <c r="C80" s="192"/>
      <c r="D80" s="192"/>
      <c r="E80" s="192"/>
      <c r="F80" s="192"/>
      <c r="G80" s="192"/>
      <c r="H80" s="193"/>
      <c r="I80" s="194"/>
    </row>
    <row r="81" spans="2:9" ht="22.5" customHeight="1">
      <c r="B81" s="113" t="s">
        <v>26</v>
      </c>
      <c r="C81" s="127"/>
      <c r="D81" s="127"/>
      <c r="E81" s="127"/>
      <c r="F81" s="133"/>
      <c r="G81" s="133"/>
      <c r="H81" s="132"/>
      <c r="I81" s="119">
        <f>SUM(C81:H81)</f>
        <v>0</v>
      </c>
    </row>
    <row r="82" spans="2:9" ht="22.5" customHeight="1">
      <c r="B82" s="109" t="s">
        <v>48</v>
      </c>
      <c r="C82" s="119"/>
      <c r="D82" s="119"/>
      <c r="E82" s="119"/>
      <c r="F82" s="125"/>
      <c r="G82" s="125"/>
      <c r="H82" s="125"/>
      <c r="I82" s="119">
        <f>SUM(C82:H82)</f>
        <v>0</v>
      </c>
    </row>
    <row r="83" spans="2:9" ht="22.5" customHeight="1" thickBot="1">
      <c r="B83" s="109" t="s">
        <v>49</v>
      </c>
      <c r="C83" s="119"/>
      <c r="D83" s="119"/>
      <c r="E83" s="119"/>
      <c r="F83" s="125"/>
      <c r="G83" s="125"/>
      <c r="H83" s="125"/>
      <c r="I83" s="123">
        <f>SUM(C83:H83)</f>
        <v>0</v>
      </c>
    </row>
    <row r="84" spans="2:9" ht="22.5" customHeight="1" thickBot="1">
      <c r="B84" s="110" t="s">
        <v>1</v>
      </c>
      <c r="C84" s="120">
        <f aca="true" t="shared" si="14" ref="C84:H84">SUM(C81:C83)</f>
        <v>0</v>
      </c>
      <c r="D84" s="120">
        <f t="shared" si="14"/>
        <v>0</v>
      </c>
      <c r="E84" s="120">
        <f t="shared" si="14"/>
        <v>0</v>
      </c>
      <c r="F84" s="124">
        <f t="shared" si="14"/>
        <v>0</v>
      </c>
      <c r="G84" s="124">
        <f t="shared" si="14"/>
        <v>0</v>
      </c>
      <c r="H84" s="124">
        <f t="shared" si="14"/>
        <v>0</v>
      </c>
      <c r="I84" s="120">
        <f>SUM(C84:H84)</f>
        <v>0</v>
      </c>
    </row>
    <row r="85" spans="2:9" ht="22.5" customHeight="1" thickBot="1">
      <c r="B85" s="110" t="s">
        <v>54</v>
      </c>
      <c r="C85" s="120">
        <f>SUM(C5,C12,C17,C22,C26,C32,C37,C43,C50,C55,C60,C64,C69,C75,C79,C84)</f>
        <v>63</v>
      </c>
      <c r="D85" s="120">
        <f aca="true" t="shared" si="15" ref="D85:I85">SUM(D5,D12,D17,D22,D26,D32,D37,D43,D50,D55,D60,D64,D69,D75,D79,D84)</f>
        <v>51</v>
      </c>
      <c r="E85" s="120">
        <f t="shared" si="15"/>
        <v>39</v>
      </c>
      <c r="F85" s="120">
        <f t="shared" si="15"/>
        <v>1</v>
      </c>
      <c r="G85" s="120">
        <f t="shared" si="15"/>
        <v>0</v>
      </c>
      <c r="H85" s="120">
        <f t="shared" si="15"/>
        <v>0</v>
      </c>
      <c r="I85" s="120">
        <f t="shared" si="15"/>
        <v>154</v>
      </c>
    </row>
  </sheetData>
  <sheetProtection/>
  <mergeCells count="16">
    <mergeCell ref="B3:I3"/>
    <mergeCell ref="B44:I44"/>
    <mergeCell ref="B65:I65"/>
    <mergeCell ref="B70:I70"/>
    <mergeCell ref="B76:I76"/>
    <mergeCell ref="B61:I61"/>
    <mergeCell ref="C23:I23"/>
    <mergeCell ref="B80:I80"/>
    <mergeCell ref="B56:I56"/>
    <mergeCell ref="B6:I6"/>
    <mergeCell ref="C18:I18"/>
    <mergeCell ref="B13:I13"/>
    <mergeCell ref="B27:I27"/>
    <mergeCell ref="B33:I33"/>
    <mergeCell ref="B38:I38"/>
    <mergeCell ref="B51:I5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85"/>
  <sheetViews>
    <sheetView zoomScalePageLayoutView="0" workbookViewId="0" topLeftCell="A1">
      <selection activeCell="R86" sqref="R86"/>
    </sheetView>
  </sheetViews>
  <sheetFormatPr defaultColWidth="9.140625" defaultRowHeight="22.5" customHeight="1"/>
  <cols>
    <col min="1" max="1" width="3.00390625" style="1" customWidth="1"/>
    <col min="2" max="2" width="41.7109375" style="1" customWidth="1"/>
    <col min="3" max="14" width="7.28125" style="2" customWidth="1"/>
    <col min="15" max="15" width="7.28125" style="69" customWidth="1"/>
    <col min="16" max="16384" width="9.140625" style="1" customWidth="1"/>
  </cols>
  <sheetData>
    <row r="1" ht="22.5" customHeight="1" thickBot="1"/>
    <row r="2" spans="2:15" ht="63" customHeight="1" thickBot="1">
      <c r="B2" s="3" t="s">
        <v>4</v>
      </c>
      <c r="C2" s="4">
        <v>2002</v>
      </c>
      <c r="D2" s="4">
        <v>2003</v>
      </c>
      <c r="E2" s="4">
        <v>2004</v>
      </c>
      <c r="F2" s="4">
        <v>2005</v>
      </c>
      <c r="G2" s="4">
        <v>2006</v>
      </c>
      <c r="H2" s="4">
        <v>2007</v>
      </c>
      <c r="I2" s="57">
        <v>2008</v>
      </c>
      <c r="J2" s="57">
        <v>2009</v>
      </c>
      <c r="K2" s="57">
        <v>2010</v>
      </c>
      <c r="L2" s="57">
        <v>2011</v>
      </c>
      <c r="M2" s="57">
        <v>2012</v>
      </c>
      <c r="N2" s="57">
        <v>2013</v>
      </c>
      <c r="O2" s="70" t="s">
        <v>1</v>
      </c>
    </row>
    <row r="3" spans="2:15" ht="24" customHeight="1" thickBot="1">
      <c r="B3" s="208" t="s">
        <v>81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2:15" ht="22.5" customHeight="1" thickBot="1">
      <c r="B4" s="72" t="s">
        <v>78</v>
      </c>
      <c r="C4" s="87">
        <v>1</v>
      </c>
      <c r="D4" s="87">
        <v>1</v>
      </c>
      <c r="E4" s="87">
        <v>1</v>
      </c>
      <c r="F4" s="87"/>
      <c r="G4" s="87"/>
      <c r="H4" s="87"/>
      <c r="I4" s="52"/>
      <c r="J4" s="52">
        <v>3</v>
      </c>
      <c r="K4" s="52">
        <v>1</v>
      </c>
      <c r="L4" s="52">
        <v>1</v>
      </c>
      <c r="M4" s="52"/>
      <c r="N4" s="52"/>
      <c r="O4" s="50">
        <f>SUM(C4:N4)</f>
        <v>8</v>
      </c>
    </row>
    <row r="5" spans="2:15" ht="24" customHeight="1" thickBot="1">
      <c r="B5" s="74" t="s">
        <v>1</v>
      </c>
      <c r="C5" s="75">
        <f>SUM(C4)</f>
        <v>1</v>
      </c>
      <c r="D5" s="75">
        <f aca="true" t="shared" si="0" ref="D5:N5">SUM(D4)</f>
        <v>1</v>
      </c>
      <c r="E5" s="75">
        <f t="shared" si="0"/>
        <v>1</v>
      </c>
      <c r="F5" s="75">
        <f t="shared" si="0"/>
        <v>0</v>
      </c>
      <c r="G5" s="75">
        <f t="shared" si="0"/>
        <v>0</v>
      </c>
      <c r="H5" s="75">
        <f t="shared" si="0"/>
        <v>0</v>
      </c>
      <c r="I5" s="75">
        <f t="shared" si="0"/>
        <v>0</v>
      </c>
      <c r="J5" s="75">
        <f t="shared" si="0"/>
        <v>3</v>
      </c>
      <c r="K5" s="75">
        <f t="shared" si="0"/>
        <v>1</v>
      </c>
      <c r="L5" s="75">
        <f t="shared" si="0"/>
        <v>1</v>
      </c>
      <c r="M5" s="75">
        <f t="shared" si="0"/>
        <v>0</v>
      </c>
      <c r="N5" s="75">
        <f t="shared" si="0"/>
        <v>0</v>
      </c>
      <c r="O5" s="75">
        <f>SUM(C5:N5)</f>
        <v>8</v>
      </c>
    </row>
    <row r="6" spans="2:15" ht="24" customHeight="1" thickBot="1">
      <c r="B6" s="208" t="s">
        <v>10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10"/>
    </row>
    <row r="7" spans="2:15" ht="24" customHeight="1">
      <c r="B7" s="71" t="s">
        <v>9</v>
      </c>
      <c r="C7" s="86"/>
      <c r="D7" s="86"/>
      <c r="E7" s="86"/>
      <c r="F7" s="86"/>
      <c r="G7" s="86"/>
      <c r="H7" s="86"/>
      <c r="I7" s="47"/>
      <c r="J7" s="47"/>
      <c r="K7" s="47"/>
      <c r="L7" s="47"/>
      <c r="M7" s="47"/>
      <c r="N7" s="47"/>
      <c r="O7" s="50">
        <f aca="true" t="shared" si="1" ref="O7:O12">SUM(C7:N7)</f>
        <v>0</v>
      </c>
    </row>
    <row r="8" spans="2:15" ht="24.75" customHeight="1">
      <c r="B8" s="72" t="s">
        <v>11</v>
      </c>
      <c r="C8" s="87">
        <v>2</v>
      </c>
      <c r="D8" s="87">
        <v>1</v>
      </c>
      <c r="E8" s="87">
        <v>2</v>
      </c>
      <c r="F8" s="87">
        <v>1</v>
      </c>
      <c r="G8" s="87"/>
      <c r="H8" s="87"/>
      <c r="I8" s="52"/>
      <c r="J8" s="52"/>
      <c r="K8" s="52"/>
      <c r="L8" s="52"/>
      <c r="M8" s="52"/>
      <c r="N8" s="52"/>
      <c r="O8" s="50">
        <f t="shared" si="1"/>
        <v>6</v>
      </c>
    </row>
    <row r="9" spans="2:15" ht="25.5" customHeight="1">
      <c r="B9" s="72" t="s">
        <v>14</v>
      </c>
      <c r="C9" s="87"/>
      <c r="D9" s="87"/>
      <c r="E9" s="87"/>
      <c r="F9" s="87"/>
      <c r="G9" s="87"/>
      <c r="H9" s="87"/>
      <c r="I9" s="52"/>
      <c r="J9" s="52"/>
      <c r="K9" s="52">
        <v>2</v>
      </c>
      <c r="L9" s="52"/>
      <c r="M9" s="52"/>
      <c r="N9" s="52"/>
      <c r="O9" s="50">
        <f t="shared" si="1"/>
        <v>2</v>
      </c>
    </row>
    <row r="10" spans="2:15" ht="24" customHeight="1">
      <c r="B10" s="72" t="s">
        <v>13</v>
      </c>
      <c r="C10" s="87"/>
      <c r="D10" s="87"/>
      <c r="E10" s="87"/>
      <c r="F10" s="87">
        <v>1</v>
      </c>
      <c r="G10" s="87"/>
      <c r="H10" s="87">
        <v>1</v>
      </c>
      <c r="I10" s="52"/>
      <c r="J10" s="52">
        <v>3</v>
      </c>
      <c r="K10" s="52"/>
      <c r="L10" s="52"/>
      <c r="M10" s="52"/>
      <c r="N10" s="52"/>
      <c r="O10" s="50">
        <f t="shared" si="1"/>
        <v>5</v>
      </c>
    </row>
    <row r="11" spans="2:15" ht="22.5" customHeight="1" thickBot="1">
      <c r="B11" s="72" t="s">
        <v>12</v>
      </c>
      <c r="C11" s="87"/>
      <c r="D11" s="87"/>
      <c r="E11" s="87"/>
      <c r="F11" s="87"/>
      <c r="G11" s="87"/>
      <c r="H11" s="87"/>
      <c r="I11" s="52"/>
      <c r="J11" s="52"/>
      <c r="K11" s="52"/>
      <c r="L11" s="52"/>
      <c r="M11" s="73"/>
      <c r="N11" s="73"/>
      <c r="O11" s="50">
        <f t="shared" si="1"/>
        <v>0</v>
      </c>
    </row>
    <row r="12" spans="2:15" ht="22.5" customHeight="1" thickBot="1">
      <c r="B12" s="74" t="s">
        <v>1</v>
      </c>
      <c r="C12" s="75">
        <f aca="true" t="shared" si="2" ref="C12:H12">SUM(C7:C11)</f>
        <v>2</v>
      </c>
      <c r="D12" s="75">
        <f t="shared" si="2"/>
        <v>1</v>
      </c>
      <c r="E12" s="75">
        <f t="shared" si="2"/>
        <v>2</v>
      </c>
      <c r="F12" s="75">
        <f t="shared" si="2"/>
        <v>2</v>
      </c>
      <c r="G12" s="75">
        <f t="shared" si="2"/>
        <v>0</v>
      </c>
      <c r="H12" s="75">
        <f t="shared" si="2"/>
        <v>1</v>
      </c>
      <c r="I12" s="75">
        <f aca="true" t="shared" si="3" ref="I12:N12">SUM(I7:I11)</f>
        <v>0</v>
      </c>
      <c r="J12" s="75">
        <f t="shared" si="3"/>
        <v>3</v>
      </c>
      <c r="K12" s="75">
        <f t="shared" si="3"/>
        <v>2</v>
      </c>
      <c r="L12" s="76">
        <f t="shared" si="3"/>
        <v>0</v>
      </c>
      <c r="M12" s="76">
        <f t="shared" si="3"/>
        <v>0</v>
      </c>
      <c r="N12" s="76">
        <f t="shared" si="3"/>
        <v>0</v>
      </c>
      <c r="O12" s="75">
        <f t="shared" si="1"/>
        <v>13</v>
      </c>
    </row>
    <row r="13" spans="2:15" ht="22.5" customHeight="1" thickBot="1">
      <c r="B13" s="214" t="s">
        <v>30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</row>
    <row r="14" spans="2:15" ht="21" customHeight="1">
      <c r="B14" s="78" t="s">
        <v>32</v>
      </c>
      <c r="C14" s="89">
        <v>1</v>
      </c>
      <c r="D14" s="89"/>
      <c r="E14" s="89">
        <v>1</v>
      </c>
      <c r="F14" s="89"/>
      <c r="G14" s="89"/>
      <c r="H14" s="89"/>
      <c r="I14" s="64"/>
      <c r="J14" s="64"/>
      <c r="K14" s="64">
        <v>1</v>
      </c>
      <c r="L14" s="64">
        <v>1</v>
      </c>
      <c r="M14" s="64"/>
      <c r="N14" s="59"/>
      <c r="O14" s="50">
        <f>SUM(C14:N14)</f>
        <v>4</v>
      </c>
    </row>
    <row r="15" spans="2:15" ht="22.5" customHeight="1">
      <c r="B15" s="72" t="s">
        <v>46</v>
      </c>
      <c r="C15" s="87">
        <v>1</v>
      </c>
      <c r="D15" s="87"/>
      <c r="E15" s="87">
        <v>1</v>
      </c>
      <c r="F15" s="87"/>
      <c r="G15" s="87"/>
      <c r="H15" s="87"/>
      <c r="I15" s="50"/>
      <c r="J15" s="50"/>
      <c r="K15" s="50">
        <v>1</v>
      </c>
      <c r="L15" s="79">
        <v>1</v>
      </c>
      <c r="M15" s="79"/>
      <c r="N15" s="79"/>
      <c r="O15" s="50">
        <f>SUM(C15:N15)</f>
        <v>4</v>
      </c>
    </row>
    <row r="16" spans="2:15" ht="22.5" customHeight="1" thickBot="1">
      <c r="B16" s="80" t="s">
        <v>47</v>
      </c>
      <c r="C16" s="90"/>
      <c r="D16" s="90"/>
      <c r="E16" s="90"/>
      <c r="F16" s="90"/>
      <c r="G16" s="90"/>
      <c r="H16" s="90"/>
      <c r="I16" s="54"/>
      <c r="J16" s="54"/>
      <c r="K16" s="54"/>
      <c r="L16" s="81">
        <v>1</v>
      </c>
      <c r="M16" s="81"/>
      <c r="N16" s="84"/>
      <c r="O16" s="50">
        <f>SUM(C16:N16)</f>
        <v>1</v>
      </c>
    </row>
    <row r="17" spans="2:15" ht="22.5" customHeight="1" thickBot="1">
      <c r="B17" s="74" t="s">
        <v>1</v>
      </c>
      <c r="C17" s="75">
        <f aca="true" t="shared" si="4" ref="C17:J17">SUM(C14:C16)</f>
        <v>2</v>
      </c>
      <c r="D17" s="75">
        <f t="shared" si="4"/>
        <v>0</v>
      </c>
      <c r="E17" s="75">
        <f t="shared" si="4"/>
        <v>2</v>
      </c>
      <c r="F17" s="75">
        <f t="shared" si="4"/>
        <v>0</v>
      </c>
      <c r="G17" s="75">
        <f t="shared" si="4"/>
        <v>0</v>
      </c>
      <c r="H17" s="75">
        <f t="shared" si="4"/>
        <v>0</v>
      </c>
      <c r="I17" s="75">
        <f t="shared" si="4"/>
        <v>0</v>
      </c>
      <c r="J17" s="75">
        <f t="shared" si="4"/>
        <v>0</v>
      </c>
      <c r="K17" s="75">
        <f>SUM(K14:K16)</f>
        <v>2</v>
      </c>
      <c r="L17" s="75">
        <f>SUM(L14:L16)</f>
        <v>3</v>
      </c>
      <c r="M17" s="75">
        <f>SUM(M14:M16)</f>
        <v>0</v>
      </c>
      <c r="N17" s="75">
        <f>SUM(N14:N16)</f>
        <v>0</v>
      </c>
      <c r="O17" s="75">
        <f>SUM(C17:N17)</f>
        <v>9</v>
      </c>
    </row>
    <row r="18" spans="2:15" ht="22.5" customHeight="1" thickBot="1">
      <c r="B18" s="77" t="s">
        <v>3</v>
      </c>
      <c r="C18" s="88"/>
      <c r="D18" s="88"/>
      <c r="E18" s="88"/>
      <c r="F18" s="88"/>
      <c r="G18" s="88"/>
      <c r="H18" s="88"/>
      <c r="I18" s="211"/>
      <c r="J18" s="212"/>
      <c r="K18" s="212"/>
      <c r="L18" s="212"/>
      <c r="M18" s="212"/>
      <c r="N18" s="212"/>
      <c r="O18" s="213"/>
    </row>
    <row r="19" spans="2:15" ht="22.5" customHeight="1">
      <c r="B19" s="78" t="s">
        <v>0</v>
      </c>
      <c r="C19" s="89">
        <v>1</v>
      </c>
      <c r="D19" s="89">
        <v>1</v>
      </c>
      <c r="E19" s="89">
        <v>1</v>
      </c>
      <c r="F19" s="89">
        <v>1</v>
      </c>
      <c r="G19" s="89">
        <v>1</v>
      </c>
      <c r="H19" s="89">
        <v>3</v>
      </c>
      <c r="I19" s="135">
        <v>3</v>
      </c>
      <c r="J19" s="135">
        <v>4</v>
      </c>
      <c r="K19" s="135">
        <v>2</v>
      </c>
      <c r="L19" s="135"/>
      <c r="M19" s="135"/>
      <c r="N19" s="135"/>
      <c r="O19" s="50">
        <f>SUM(C19:N19)</f>
        <v>17</v>
      </c>
    </row>
    <row r="20" spans="2:15" ht="22.5" customHeight="1">
      <c r="B20" s="72" t="s">
        <v>62</v>
      </c>
      <c r="C20" s="87"/>
      <c r="D20" s="87"/>
      <c r="E20" s="87"/>
      <c r="F20" s="87"/>
      <c r="G20" s="87"/>
      <c r="H20" s="87"/>
      <c r="I20" s="52"/>
      <c r="J20" s="52"/>
      <c r="K20" s="52"/>
      <c r="L20" s="52"/>
      <c r="M20" s="52"/>
      <c r="N20" s="52"/>
      <c r="O20" s="50">
        <f>SUM(C20:N20)</f>
        <v>0</v>
      </c>
    </row>
    <row r="21" spans="2:15" ht="22.5" customHeight="1" thickBot="1">
      <c r="B21" s="80" t="s">
        <v>111</v>
      </c>
      <c r="C21" s="90">
        <v>1</v>
      </c>
      <c r="D21" s="90">
        <v>1</v>
      </c>
      <c r="E21" s="90">
        <v>1</v>
      </c>
      <c r="F21" s="90">
        <v>1</v>
      </c>
      <c r="G21" s="90"/>
      <c r="H21" s="90">
        <v>2</v>
      </c>
      <c r="I21" s="136">
        <v>3</v>
      </c>
      <c r="J21" s="136">
        <v>4</v>
      </c>
      <c r="K21" s="136">
        <v>1</v>
      </c>
      <c r="L21" s="136">
        <v>1</v>
      </c>
      <c r="M21" s="136">
        <v>1</v>
      </c>
      <c r="N21" s="136"/>
      <c r="O21" s="50">
        <f>SUM(C21:N21)</f>
        <v>16</v>
      </c>
    </row>
    <row r="22" spans="2:15" ht="22.5" customHeight="1" thickBot="1">
      <c r="B22" s="74" t="s">
        <v>1</v>
      </c>
      <c r="C22" s="75">
        <f>SUM(C19:C21)</f>
        <v>2</v>
      </c>
      <c r="D22" s="75">
        <f>SUM(D19:D21)</f>
        <v>2</v>
      </c>
      <c r="E22" s="75">
        <f>SUM(E19:E21)</f>
        <v>2</v>
      </c>
      <c r="F22" s="75">
        <f>SUM(F19:F21)</f>
        <v>2</v>
      </c>
      <c r="G22" s="75">
        <f>SUM(G19:G21)</f>
        <v>1</v>
      </c>
      <c r="H22" s="75">
        <f>SUM(H19:H21)</f>
        <v>5</v>
      </c>
      <c r="I22" s="75">
        <f>SUM(I19:I21)</f>
        <v>6</v>
      </c>
      <c r="J22" s="75">
        <f>SUM(J19:J21)</f>
        <v>8</v>
      </c>
      <c r="K22" s="75">
        <f>SUM(K19:K21)</f>
        <v>3</v>
      </c>
      <c r="L22" s="76">
        <f>SUM(L19:L21)</f>
        <v>1</v>
      </c>
      <c r="M22" s="76">
        <f>SUM(M19:M21)</f>
        <v>1</v>
      </c>
      <c r="N22" s="76">
        <f>SUM(N19:N21)</f>
        <v>0</v>
      </c>
      <c r="O22" s="75">
        <f>SUM(C22:N22)</f>
        <v>33</v>
      </c>
    </row>
    <row r="23" spans="2:15" ht="22.5" customHeight="1" thickBot="1">
      <c r="B23" s="175" t="s">
        <v>106</v>
      </c>
      <c r="C23" s="174"/>
      <c r="D23" s="174"/>
      <c r="E23" s="174"/>
      <c r="F23" s="174"/>
      <c r="G23" s="174"/>
      <c r="H23" s="174"/>
      <c r="I23" s="211"/>
      <c r="J23" s="212"/>
      <c r="K23" s="212"/>
      <c r="L23" s="212"/>
      <c r="M23" s="212"/>
      <c r="N23" s="212"/>
      <c r="O23" s="213"/>
    </row>
    <row r="24" spans="2:15" ht="22.5" customHeight="1">
      <c r="B24" s="72" t="s">
        <v>109</v>
      </c>
      <c r="C24" s="87"/>
      <c r="D24" s="87"/>
      <c r="E24" s="87"/>
      <c r="F24" s="87"/>
      <c r="G24" s="87"/>
      <c r="H24" s="87"/>
      <c r="I24" s="52"/>
      <c r="J24" s="52"/>
      <c r="K24" s="52"/>
      <c r="L24" s="52">
        <v>1</v>
      </c>
      <c r="M24" s="52"/>
      <c r="N24" s="52"/>
      <c r="O24" s="50">
        <f>SUM(C24:N24)</f>
        <v>1</v>
      </c>
    </row>
    <row r="25" spans="2:15" ht="22.5" customHeight="1" thickBot="1">
      <c r="B25" s="80" t="s">
        <v>110</v>
      </c>
      <c r="C25" s="90"/>
      <c r="D25" s="90"/>
      <c r="E25" s="90"/>
      <c r="F25" s="90"/>
      <c r="G25" s="90"/>
      <c r="H25" s="90"/>
      <c r="I25" s="136"/>
      <c r="J25" s="136"/>
      <c r="K25" s="136"/>
      <c r="L25" s="136"/>
      <c r="M25" s="136"/>
      <c r="N25" s="136"/>
      <c r="O25" s="50">
        <f>SUM(C25:N25)</f>
        <v>0</v>
      </c>
    </row>
    <row r="26" spans="2:15" ht="22.5" customHeight="1" thickBot="1">
      <c r="B26" s="74" t="s">
        <v>1</v>
      </c>
      <c r="C26" s="75">
        <f>SUM(C24:C25)</f>
        <v>0</v>
      </c>
      <c r="D26" s="75">
        <f>SUM(D24:D25)</f>
        <v>0</v>
      </c>
      <c r="E26" s="75">
        <f>SUM(E24:E25)</f>
        <v>0</v>
      </c>
      <c r="F26" s="75">
        <f>SUM(F24:F25)</f>
        <v>0</v>
      </c>
      <c r="G26" s="75">
        <f>SUM(G24:G25)</f>
        <v>0</v>
      </c>
      <c r="H26" s="75">
        <f>SUM(H24:H25)</f>
        <v>0</v>
      </c>
      <c r="I26" s="75">
        <f>SUM(I24:I25)</f>
        <v>0</v>
      </c>
      <c r="J26" s="75">
        <f>SUM(J24:J25)</f>
        <v>0</v>
      </c>
      <c r="K26" s="75">
        <f>SUM(K24:K25)</f>
        <v>0</v>
      </c>
      <c r="L26" s="76">
        <f>SUM(L24:L25)</f>
        <v>1</v>
      </c>
      <c r="M26" s="76">
        <f>SUM(M24:M25)</f>
        <v>0</v>
      </c>
      <c r="N26" s="76">
        <f>SUM(N24:N25)</f>
        <v>0</v>
      </c>
      <c r="O26" s="75">
        <f>SUM(C26:N26)</f>
        <v>1</v>
      </c>
    </row>
    <row r="27" spans="2:15" ht="22.5" customHeight="1" thickBot="1">
      <c r="B27" s="214" t="s">
        <v>15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6"/>
    </row>
    <row r="28" spans="2:15" ht="22.5" customHeight="1">
      <c r="B28" s="72" t="s">
        <v>16</v>
      </c>
      <c r="C28" s="87"/>
      <c r="D28" s="87"/>
      <c r="E28" s="87"/>
      <c r="F28" s="87"/>
      <c r="G28" s="87">
        <v>1</v>
      </c>
      <c r="H28" s="87">
        <v>3</v>
      </c>
      <c r="I28" s="52">
        <v>2</v>
      </c>
      <c r="J28" s="52">
        <v>4</v>
      </c>
      <c r="K28" s="52"/>
      <c r="L28" s="52">
        <v>2</v>
      </c>
      <c r="M28" s="47">
        <v>2</v>
      </c>
      <c r="N28" s="47"/>
      <c r="O28" s="50">
        <f>SUM(C28:N28)</f>
        <v>14</v>
      </c>
    </row>
    <row r="29" spans="2:15" ht="22.5" customHeight="1">
      <c r="B29" s="72" t="s">
        <v>17</v>
      </c>
      <c r="C29" s="87"/>
      <c r="D29" s="87"/>
      <c r="E29" s="87"/>
      <c r="F29" s="87"/>
      <c r="G29" s="87">
        <v>1</v>
      </c>
      <c r="H29" s="87">
        <v>3</v>
      </c>
      <c r="I29" s="52">
        <v>2</v>
      </c>
      <c r="J29" s="52">
        <v>4</v>
      </c>
      <c r="K29" s="52"/>
      <c r="L29" s="52">
        <v>2</v>
      </c>
      <c r="M29" s="52">
        <v>1</v>
      </c>
      <c r="N29" s="52"/>
      <c r="O29" s="50">
        <f>SUM(C29:N29)</f>
        <v>13</v>
      </c>
    </row>
    <row r="30" spans="2:15" ht="22.5" customHeight="1">
      <c r="B30" s="72" t="s">
        <v>51</v>
      </c>
      <c r="C30" s="87"/>
      <c r="D30" s="87"/>
      <c r="E30" s="87"/>
      <c r="F30" s="87"/>
      <c r="G30" s="87"/>
      <c r="H30" s="87"/>
      <c r="I30" s="52"/>
      <c r="J30" s="52"/>
      <c r="K30" s="52"/>
      <c r="L30" s="52"/>
      <c r="M30" s="52"/>
      <c r="N30" s="52"/>
      <c r="O30" s="50">
        <f>SUM(C30:N30)</f>
        <v>0</v>
      </c>
    </row>
    <row r="31" spans="2:15" ht="22.5" customHeight="1" thickBot="1">
      <c r="B31" s="72" t="s">
        <v>52</v>
      </c>
      <c r="C31" s="87"/>
      <c r="D31" s="87"/>
      <c r="E31" s="87"/>
      <c r="F31" s="87"/>
      <c r="G31" s="87"/>
      <c r="H31" s="87"/>
      <c r="I31" s="52"/>
      <c r="J31" s="52">
        <v>3</v>
      </c>
      <c r="K31" s="52"/>
      <c r="L31" s="52"/>
      <c r="M31" s="73"/>
      <c r="N31" s="73"/>
      <c r="O31" s="50">
        <f>SUM(C31:N31)</f>
        <v>3</v>
      </c>
    </row>
    <row r="32" spans="2:15" ht="22.5" customHeight="1" thickBot="1">
      <c r="B32" s="74" t="s">
        <v>1</v>
      </c>
      <c r="C32" s="75">
        <f aca="true" t="shared" si="5" ref="C32:H32">SUM(C28:C31)</f>
        <v>0</v>
      </c>
      <c r="D32" s="75">
        <f t="shared" si="5"/>
        <v>0</v>
      </c>
      <c r="E32" s="75">
        <f t="shared" si="5"/>
        <v>0</v>
      </c>
      <c r="F32" s="75">
        <f t="shared" si="5"/>
        <v>0</v>
      </c>
      <c r="G32" s="75">
        <f t="shared" si="5"/>
        <v>2</v>
      </c>
      <c r="H32" s="75">
        <f t="shared" si="5"/>
        <v>6</v>
      </c>
      <c r="I32" s="75">
        <f aca="true" t="shared" si="6" ref="I32:N32">SUM(I28:I31)</f>
        <v>4</v>
      </c>
      <c r="J32" s="75">
        <f t="shared" si="6"/>
        <v>11</v>
      </c>
      <c r="K32" s="75">
        <f t="shared" si="6"/>
        <v>0</v>
      </c>
      <c r="L32" s="76">
        <f t="shared" si="6"/>
        <v>4</v>
      </c>
      <c r="M32" s="76">
        <f t="shared" si="6"/>
        <v>3</v>
      </c>
      <c r="N32" s="76">
        <f t="shared" si="6"/>
        <v>0</v>
      </c>
      <c r="O32" s="75">
        <f>SUM(C32:N32)</f>
        <v>30</v>
      </c>
    </row>
    <row r="33" spans="2:15" ht="22.5" customHeight="1" thickBot="1">
      <c r="B33" s="214" t="s">
        <v>19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6"/>
    </row>
    <row r="34" spans="2:15" ht="22.5" customHeight="1">
      <c r="B34" s="78" t="s">
        <v>20</v>
      </c>
      <c r="C34" s="89"/>
      <c r="D34" s="89"/>
      <c r="E34" s="89"/>
      <c r="F34" s="89"/>
      <c r="G34" s="89"/>
      <c r="H34" s="89"/>
      <c r="I34" s="135"/>
      <c r="J34" s="135"/>
      <c r="K34" s="135"/>
      <c r="L34" s="172">
        <v>1</v>
      </c>
      <c r="M34" s="172">
        <v>1</v>
      </c>
      <c r="N34" s="172"/>
      <c r="O34" s="64">
        <f>SUM(C34:N34)</f>
        <v>2</v>
      </c>
    </row>
    <row r="35" spans="2:15" ht="22.5" customHeight="1">
      <c r="B35" s="72" t="s">
        <v>21</v>
      </c>
      <c r="C35" s="87"/>
      <c r="D35" s="87"/>
      <c r="E35" s="87"/>
      <c r="F35" s="87"/>
      <c r="G35" s="87"/>
      <c r="H35" s="87"/>
      <c r="I35" s="50"/>
      <c r="J35" s="52"/>
      <c r="K35" s="50"/>
      <c r="L35" s="79"/>
      <c r="M35" s="79"/>
      <c r="N35" s="79"/>
      <c r="O35" s="50">
        <f>SUM(C35:N35)</f>
        <v>0</v>
      </c>
    </row>
    <row r="36" spans="2:15" ht="22.5" customHeight="1" thickBot="1">
      <c r="B36" s="80" t="s">
        <v>96</v>
      </c>
      <c r="C36" s="93"/>
      <c r="D36" s="93"/>
      <c r="E36" s="93"/>
      <c r="F36" s="93"/>
      <c r="G36" s="93"/>
      <c r="H36" s="93"/>
      <c r="I36" s="54">
        <v>4</v>
      </c>
      <c r="J36" s="54">
        <v>2</v>
      </c>
      <c r="K36" s="54"/>
      <c r="L36" s="81"/>
      <c r="M36" s="81"/>
      <c r="N36" s="81"/>
      <c r="O36" s="54">
        <f>SUM(C36:N36)</f>
        <v>6</v>
      </c>
    </row>
    <row r="37" spans="2:15" ht="22.5" customHeight="1" thickBot="1">
      <c r="B37" s="74" t="s">
        <v>1</v>
      </c>
      <c r="C37" s="75">
        <f aca="true" t="shared" si="7" ref="C37:H37">SUM(C34:C36)</f>
        <v>0</v>
      </c>
      <c r="D37" s="75">
        <f t="shared" si="7"/>
        <v>0</v>
      </c>
      <c r="E37" s="75">
        <f t="shared" si="7"/>
        <v>0</v>
      </c>
      <c r="F37" s="75">
        <f t="shared" si="7"/>
        <v>0</v>
      </c>
      <c r="G37" s="75">
        <f t="shared" si="7"/>
        <v>0</v>
      </c>
      <c r="H37" s="75">
        <f t="shared" si="7"/>
        <v>0</v>
      </c>
      <c r="I37" s="75">
        <f>SUM(I34:I36)</f>
        <v>4</v>
      </c>
      <c r="J37" s="75">
        <f aca="true" t="shared" si="8" ref="J37:O37">SUM(J34:J36)</f>
        <v>2</v>
      </c>
      <c r="K37" s="75">
        <f t="shared" si="8"/>
        <v>0</v>
      </c>
      <c r="L37" s="75">
        <f t="shared" si="8"/>
        <v>1</v>
      </c>
      <c r="M37" s="75">
        <f t="shared" si="8"/>
        <v>1</v>
      </c>
      <c r="N37" s="75">
        <f t="shared" si="8"/>
        <v>0</v>
      </c>
      <c r="O37" s="75">
        <f t="shared" si="8"/>
        <v>8</v>
      </c>
    </row>
    <row r="38" spans="2:15" ht="22.5" customHeight="1" thickBot="1">
      <c r="B38" s="205" t="s">
        <v>22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7"/>
    </row>
    <row r="39" spans="2:15" ht="22.5" customHeight="1">
      <c r="B39" s="71" t="s">
        <v>31</v>
      </c>
      <c r="C39" s="86">
        <v>1</v>
      </c>
      <c r="D39" s="86"/>
      <c r="E39" s="86"/>
      <c r="F39" s="86"/>
      <c r="G39" s="86"/>
      <c r="H39" s="86"/>
      <c r="I39" s="59">
        <v>2</v>
      </c>
      <c r="J39" s="59">
        <v>2</v>
      </c>
      <c r="K39" s="59"/>
      <c r="L39" s="83"/>
      <c r="M39" s="83"/>
      <c r="N39" s="83"/>
      <c r="O39" s="50">
        <f>SUM(C39:N39)</f>
        <v>5</v>
      </c>
    </row>
    <row r="40" spans="2:15" ht="22.5" customHeight="1">
      <c r="B40" s="72" t="s">
        <v>33</v>
      </c>
      <c r="C40" s="87"/>
      <c r="D40" s="87"/>
      <c r="E40" s="87"/>
      <c r="F40" s="87"/>
      <c r="G40" s="87"/>
      <c r="H40" s="87"/>
      <c r="I40" s="50">
        <v>2</v>
      </c>
      <c r="J40" s="50"/>
      <c r="K40" s="50"/>
      <c r="L40" s="79"/>
      <c r="M40" s="79"/>
      <c r="N40" s="79"/>
      <c r="O40" s="50">
        <f>SUM(C40:N40)</f>
        <v>2</v>
      </c>
    </row>
    <row r="41" spans="2:15" ht="22.5" customHeight="1">
      <c r="B41" s="72" t="s">
        <v>53</v>
      </c>
      <c r="C41" s="87"/>
      <c r="D41" s="87">
        <v>1</v>
      </c>
      <c r="E41" s="87">
        <v>1</v>
      </c>
      <c r="F41" s="87">
        <v>1</v>
      </c>
      <c r="G41" s="87">
        <v>2</v>
      </c>
      <c r="H41" s="87">
        <v>3</v>
      </c>
      <c r="I41" s="52">
        <v>2</v>
      </c>
      <c r="J41" s="52">
        <v>4</v>
      </c>
      <c r="K41" s="52">
        <v>4</v>
      </c>
      <c r="L41" s="82">
        <v>2</v>
      </c>
      <c r="M41" s="82">
        <v>1</v>
      </c>
      <c r="N41" s="82"/>
      <c r="O41" s="50">
        <f>SUM(C41:N41)</f>
        <v>21</v>
      </c>
    </row>
    <row r="42" spans="2:15" ht="22.5" customHeight="1" thickBot="1">
      <c r="B42" s="72" t="s">
        <v>35</v>
      </c>
      <c r="C42" s="87"/>
      <c r="D42" s="87"/>
      <c r="E42" s="87"/>
      <c r="F42" s="87"/>
      <c r="G42" s="87"/>
      <c r="H42" s="87"/>
      <c r="I42" s="50"/>
      <c r="J42" s="50">
        <v>1</v>
      </c>
      <c r="K42" s="50"/>
      <c r="L42" s="79"/>
      <c r="M42" s="84"/>
      <c r="N42" s="84"/>
      <c r="O42" s="50">
        <f>SUM(C42:N42)</f>
        <v>1</v>
      </c>
    </row>
    <row r="43" spans="2:15" s="19" customFormat="1" ht="22.5" customHeight="1" thickBot="1">
      <c r="B43" s="74" t="s">
        <v>1</v>
      </c>
      <c r="C43" s="75">
        <f aca="true" t="shared" si="9" ref="C43:H43">SUM(C39:C42)</f>
        <v>1</v>
      </c>
      <c r="D43" s="75">
        <f t="shared" si="9"/>
        <v>1</v>
      </c>
      <c r="E43" s="75">
        <f t="shared" si="9"/>
        <v>1</v>
      </c>
      <c r="F43" s="75">
        <f t="shared" si="9"/>
        <v>1</v>
      </c>
      <c r="G43" s="75">
        <f t="shared" si="9"/>
        <v>2</v>
      </c>
      <c r="H43" s="75">
        <f t="shared" si="9"/>
        <v>3</v>
      </c>
      <c r="I43" s="75">
        <f aca="true" t="shared" si="10" ref="I43:N43">SUM(I39:I42)</f>
        <v>6</v>
      </c>
      <c r="J43" s="75">
        <f t="shared" si="10"/>
        <v>7</v>
      </c>
      <c r="K43" s="75">
        <f t="shared" si="10"/>
        <v>4</v>
      </c>
      <c r="L43" s="76">
        <f t="shared" si="10"/>
        <v>2</v>
      </c>
      <c r="M43" s="76">
        <f t="shared" si="10"/>
        <v>1</v>
      </c>
      <c r="N43" s="76">
        <f t="shared" si="10"/>
        <v>0</v>
      </c>
      <c r="O43" s="75">
        <f>SUM(C43:N43)</f>
        <v>29</v>
      </c>
    </row>
    <row r="44" spans="2:15" ht="22.5" customHeight="1" thickBot="1">
      <c r="B44" s="205" t="s">
        <v>6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7"/>
    </row>
    <row r="45" spans="2:15" ht="22.5" customHeight="1">
      <c r="B45" s="78" t="s">
        <v>2</v>
      </c>
      <c r="C45" s="89"/>
      <c r="D45" s="89"/>
      <c r="E45" s="89"/>
      <c r="F45" s="89"/>
      <c r="G45" s="89"/>
      <c r="H45" s="89"/>
      <c r="I45" s="64"/>
      <c r="J45" s="64"/>
      <c r="K45" s="64"/>
      <c r="L45" s="85"/>
      <c r="M45" s="85"/>
      <c r="N45" s="83"/>
      <c r="O45" s="50">
        <f>SUM(C45:N45)</f>
        <v>0</v>
      </c>
    </row>
    <row r="46" spans="2:15" ht="22.5" customHeight="1">
      <c r="B46" s="71" t="s">
        <v>79</v>
      </c>
      <c r="C46" s="86"/>
      <c r="D46" s="86"/>
      <c r="E46" s="86"/>
      <c r="F46" s="86"/>
      <c r="G46" s="86"/>
      <c r="H46" s="86"/>
      <c r="I46" s="59"/>
      <c r="J46" s="59"/>
      <c r="K46" s="59"/>
      <c r="L46" s="83"/>
      <c r="M46" s="83"/>
      <c r="N46" s="83"/>
      <c r="O46" s="50">
        <f>SUM(C46:N46)</f>
        <v>0</v>
      </c>
    </row>
    <row r="47" spans="2:15" ht="22.5" customHeight="1">
      <c r="B47" s="72" t="s">
        <v>80</v>
      </c>
      <c r="C47" s="87"/>
      <c r="D47" s="87"/>
      <c r="E47" s="87"/>
      <c r="F47" s="87"/>
      <c r="G47" s="87"/>
      <c r="H47" s="87"/>
      <c r="I47" s="50"/>
      <c r="J47" s="50"/>
      <c r="K47" s="50"/>
      <c r="L47" s="79">
        <v>1</v>
      </c>
      <c r="M47" s="84"/>
      <c r="N47" s="84"/>
      <c r="O47" s="50">
        <f>SUM(C47:N47)</f>
        <v>1</v>
      </c>
    </row>
    <row r="48" spans="2:15" ht="22.5" customHeight="1">
      <c r="B48" s="72" t="s">
        <v>97</v>
      </c>
      <c r="C48" s="92"/>
      <c r="D48" s="92"/>
      <c r="E48" s="92"/>
      <c r="F48" s="92"/>
      <c r="G48" s="92"/>
      <c r="H48" s="92"/>
      <c r="I48" s="50"/>
      <c r="J48" s="50"/>
      <c r="K48" s="50"/>
      <c r="L48" s="79"/>
      <c r="M48" s="79"/>
      <c r="N48" s="79"/>
      <c r="O48" s="50">
        <f>SUM(C48:N48)</f>
        <v>0</v>
      </c>
    </row>
    <row r="49" spans="2:15" ht="22.5" customHeight="1" thickBot="1">
      <c r="B49" s="72" t="s">
        <v>98</v>
      </c>
      <c r="C49" s="92"/>
      <c r="D49" s="92"/>
      <c r="E49" s="92"/>
      <c r="F49" s="92"/>
      <c r="G49" s="92"/>
      <c r="H49" s="92"/>
      <c r="I49" s="50"/>
      <c r="J49" s="50"/>
      <c r="K49" s="50"/>
      <c r="L49" s="79"/>
      <c r="M49" s="79"/>
      <c r="N49" s="79"/>
      <c r="O49" s="50">
        <f>SUM(C49:N49)</f>
        <v>0</v>
      </c>
    </row>
    <row r="50" spans="2:15" ht="22.5" customHeight="1" thickBot="1">
      <c r="B50" s="74" t="s">
        <v>1</v>
      </c>
      <c r="C50" s="75">
        <f>SUM(C45:C49)</f>
        <v>0</v>
      </c>
      <c r="D50" s="75">
        <f aca="true" t="shared" si="11" ref="D50:O50">SUM(D45:D49)</f>
        <v>0</v>
      </c>
      <c r="E50" s="75">
        <f t="shared" si="11"/>
        <v>0</v>
      </c>
      <c r="F50" s="75">
        <f t="shared" si="11"/>
        <v>0</v>
      </c>
      <c r="G50" s="75">
        <f t="shared" si="11"/>
        <v>0</v>
      </c>
      <c r="H50" s="75">
        <f t="shared" si="11"/>
        <v>0</v>
      </c>
      <c r="I50" s="75">
        <f t="shared" si="11"/>
        <v>0</v>
      </c>
      <c r="J50" s="75">
        <f t="shared" si="11"/>
        <v>0</v>
      </c>
      <c r="K50" s="75">
        <f t="shared" si="11"/>
        <v>0</v>
      </c>
      <c r="L50" s="75">
        <f t="shared" si="11"/>
        <v>1</v>
      </c>
      <c r="M50" s="75">
        <f t="shared" si="11"/>
        <v>0</v>
      </c>
      <c r="N50" s="75">
        <f t="shared" si="11"/>
        <v>0</v>
      </c>
      <c r="O50" s="75">
        <f t="shared" si="11"/>
        <v>1</v>
      </c>
    </row>
    <row r="51" spans="2:15" ht="22.5" customHeight="1" thickBot="1">
      <c r="B51" s="205" t="s">
        <v>63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7"/>
    </row>
    <row r="52" spans="2:15" ht="22.5" customHeight="1">
      <c r="B52" s="72" t="s">
        <v>105</v>
      </c>
      <c r="C52" s="87"/>
      <c r="D52" s="87"/>
      <c r="E52" s="87"/>
      <c r="F52" s="87"/>
      <c r="G52" s="87"/>
      <c r="H52" s="87"/>
      <c r="I52" s="50"/>
      <c r="J52" s="50"/>
      <c r="K52" s="50"/>
      <c r="L52" s="79"/>
      <c r="M52" s="79"/>
      <c r="N52" s="79"/>
      <c r="O52" s="50">
        <f>SUM(C52:N52)</f>
        <v>0</v>
      </c>
    </row>
    <row r="53" spans="2:15" ht="22.5" customHeight="1">
      <c r="B53" s="71" t="s">
        <v>103</v>
      </c>
      <c r="C53" s="86"/>
      <c r="D53" s="86"/>
      <c r="E53" s="86"/>
      <c r="F53" s="86"/>
      <c r="G53" s="86"/>
      <c r="H53" s="86"/>
      <c r="I53" s="59"/>
      <c r="J53" s="59"/>
      <c r="K53" s="59"/>
      <c r="L53" s="83"/>
      <c r="M53" s="83"/>
      <c r="N53" s="83"/>
      <c r="O53" s="50">
        <f>SUM(C53:N53)</f>
        <v>0</v>
      </c>
    </row>
    <row r="54" spans="2:15" ht="22.5" customHeight="1" thickBot="1">
      <c r="B54" s="72" t="s">
        <v>104</v>
      </c>
      <c r="C54" s="87"/>
      <c r="D54" s="87"/>
      <c r="E54" s="87"/>
      <c r="F54" s="87"/>
      <c r="G54" s="87"/>
      <c r="H54" s="87"/>
      <c r="I54" s="50"/>
      <c r="J54" s="50"/>
      <c r="K54" s="50"/>
      <c r="L54" s="79"/>
      <c r="M54" s="84"/>
      <c r="N54" s="84"/>
      <c r="O54" s="50">
        <f>SUM(C54:N54)</f>
        <v>0</v>
      </c>
    </row>
    <row r="55" spans="2:15" ht="22.5" customHeight="1" thickBot="1">
      <c r="B55" s="74" t="s">
        <v>1</v>
      </c>
      <c r="C55" s="75">
        <f aca="true" t="shared" si="12" ref="C55:N55">SUM(C52:C54)</f>
        <v>0</v>
      </c>
      <c r="D55" s="75">
        <f t="shared" si="12"/>
        <v>0</v>
      </c>
      <c r="E55" s="75">
        <f t="shared" si="12"/>
        <v>0</v>
      </c>
      <c r="F55" s="75">
        <f t="shared" si="12"/>
        <v>0</v>
      </c>
      <c r="G55" s="75">
        <f t="shared" si="12"/>
        <v>0</v>
      </c>
      <c r="H55" s="75">
        <f t="shared" si="12"/>
        <v>0</v>
      </c>
      <c r="I55" s="75">
        <f t="shared" si="12"/>
        <v>0</v>
      </c>
      <c r="J55" s="75">
        <f t="shared" si="12"/>
        <v>0</v>
      </c>
      <c r="K55" s="75">
        <f t="shared" si="12"/>
        <v>0</v>
      </c>
      <c r="L55" s="76">
        <f t="shared" si="12"/>
        <v>0</v>
      </c>
      <c r="M55" s="76">
        <f t="shared" si="12"/>
        <v>0</v>
      </c>
      <c r="N55" s="76">
        <f t="shared" si="12"/>
        <v>0</v>
      </c>
      <c r="O55" s="75">
        <f>SUM(C55:N55)</f>
        <v>0</v>
      </c>
    </row>
    <row r="56" spans="2:15" ht="22.5" customHeight="1" thickBot="1">
      <c r="B56" s="205" t="s">
        <v>89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7"/>
    </row>
    <row r="57" spans="2:15" ht="22.5" customHeight="1">
      <c r="B57" s="71" t="s">
        <v>59</v>
      </c>
      <c r="C57" s="91"/>
      <c r="D57" s="91"/>
      <c r="E57" s="91"/>
      <c r="F57" s="91"/>
      <c r="G57" s="91"/>
      <c r="H57" s="91"/>
      <c r="I57" s="59"/>
      <c r="J57" s="59"/>
      <c r="K57" s="59"/>
      <c r="L57" s="83"/>
      <c r="M57" s="83"/>
      <c r="N57" s="83"/>
      <c r="O57" s="50">
        <f>SUM(C57:N57)</f>
        <v>0</v>
      </c>
    </row>
    <row r="58" spans="2:15" ht="22.5" customHeight="1">
      <c r="B58" s="72" t="s">
        <v>60</v>
      </c>
      <c r="C58" s="92"/>
      <c r="D58" s="92"/>
      <c r="E58" s="92"/>
      <c r="F58" s="92"/>
      <c r="G58" s="92"/>
      <c r="H58" s="92"/>
      <c r="I58" s="50"/>
      <c r="J58" s="50"/>
      <c r="K58" s="50"/>
      <c r="L58" s="79"/>
      <c r="M58" s="79"/>
      <c r="N58" s="79"/>
      <c r="O58" s="50">
        <f>SUM(C58:N58)</f>
        <v>0</v>
      </c>
    </row>
    <row r="59" spans="2:15" ht="22.5" customHeight="1" thickBot="1">
      <c r="B59" s="80" t="s">
        <v>61</v>
      </c>
      <c r="C59" s="93"/>
      <c r="D59" s="93"/>
      <c r="E59" s="93"/>
      <c r="F59" s="93"/>
      <c r="G59" s="93"/>
      <c r="H59" s="93"/>
      <c r="I59" s="54"/>
      <c r="J59" s="54"/>
      <c r="K59" s="54"/>
      <c r="L59" s="79"/>
      <c r="M59" s="84"/>
      <c r="N59" s="84"/>
      <c r="O59" s="50">
        <f>SUM(C59:N59)</f>
        <v>0</v>
      </c>
    </row>
    <row r="60" spans="2:15" ht="22.5" customHeight="1" thickBot="1">
      <c r="B60" s="74" t="s">
        <v>1</v>
      </c>
      <c r="C60" s="75">
        <f aca="true" t="shared" si="13" ref="C60:N60">SUM(C57:C59)</f>
        <v>0</v>
      </c>
      <c r="D60" s="75">
        <f t="shared" si="13"/>
        <v>0</v>
      </c>
      <c r="E60" s="75">
        <f t="shared" si="13"/>
        <v>0</v>
      </c>
      <c r="F60" s="75">
        <f t="shared" si="13"/>
        <v>0</v>
      </c>
      <c r="G60" s="75">
        <f t="shared" si="13"/>
        <v>0</v>
      </c>
      <c r="H60" s="75">
        <f t="shared" si="13"/>
        <v>0</v>
      </c>
      <c r="I60" s="75">
        <f t="shared" si="13"/>
        <v>0</v>
      </c>
      <c r="J60" s="75">
        <f t="shared" si="13"/>
        <v>0</v>
      </c>
      <c r="K60" s="75">
        <f t="shared" si="13"/>
        <v>0</v>
      </c>
      <c r="L60" s="76">
        <f t="shared" si="13"/>
        <v>0</v>
      </c>
      <c r="M60" s="76">
        <f t="shared" si="13"/>
        <v>0</v>
      </c>
      <c r="N60" s="76">
        <f t="shared" si="13"/>
        <v>0</v>
      </c>
      <c r="O60" s="75">
        <f>SUM(C60:N60)</f>
        <v>0</v>
      </c>
    </row>
    <row r="61" spans="2:15" ht="22.5" customHeight="1" thickBot="1">
      <c r="B61" s="205" t="s">
        <v>86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7"/>
    </row>
    <row r="62" spans="2:15" ht="22.5" customHeight="1">
      <c r="B62" s="72" t="s">
        <v>91</v>
      </c>
      <c r="C62" s="92"/>
      <c r="D62" s="92"/>
      <c r="E62" s="92"/>
      <c r="F62" s="92"/>
      <c r="G62" s="92"/>
      <c r="H62" s="92"/>
      <c r="I62" s="50"/>
      <c r="J62" s="50"/>
      <c r="K62" s="50"/>
      <c r="L62" s="79"/>
      <c r="M62" s="79"/>
      <c r="N62" s="79"/>
      <c r="O62" s="50">
        <f>SUM(C62:N62)</f>
        <v>0</v>
      </c>
    </row>
    <row r="63" spans="2:15" ht="22.5" customHeight="1" thickBot="1">
      <c r="B63" s="80" t="s">
        <v>92</v>
      </c>
      <c r="C63" s="93"/>
      <c r="D63" s="93"/>
      <c r="E63" s="93"/>
      <c r="F63" s="93"/>
      <c r="G63" s="93"/>
      <c r="H63" s="93"/>
      <c r="I63" s="54"/>
      <c r="J63" s="54"/>
      <c r="K63" s="54"/>
      <c r="L63" s="81"/>
      <c r="M63" s="81"/>
      <c r="N63" s="84"/>
      <c r="O63" s="50">
        <f>SUM(C63:N63)</f>
        <v>0</v>
      </c>
    </row>
    <row r="64" spans="2:15" ht="22.5" customHeight="1" thickBot="1">
      <c r="B64" s="74" t="s">
        <v>1</v>
      </c>
      <c r="C64" s="75">
        <f aca="true" t="shared" si="14" ref="C64:N64">SUM(C62:C63)</f>
        <v>0</v>
      </c>
      <c r="D64" s="75">
        <f t="shared" si="14"/>
        <v>0</v>
      </c>
      <c r="E64" s="75">
        <f t="shared" si="14"/>
        <v>0</v>
      </c>
      <c r="F64" s="75">
        <f t="shared" si="14"/>
        <v>0</v>
      </c>
      <c r="G64" s="75">
        <f t="shared" si="14"/>
        <v>0</v>
      </c>
      <c r="H64" s="75">
        <f t="shared" si="14"/>
        <v>0</v>
      </c>
      <c r="I64" s="75">
        <f t="shared" si="14"/>
        <v>0</v>
      </c>
      <c r="J64" s="75">
        <f t="shared" si="14"/>
        <v>0</v>
      </c>
      <c r="K64" s="75">
        <f t="shared" si="14"/>
        <v>0</v>
      </c>
      <c r="L64" s="75">
        <f t="shared" si="14"/>
        <v>0</v>
      </c>
      <c r="M64" s="75">
        <f t="shared" si="14"/>
        <v>0</v>
      </c>
      <c r="N64" s="75">
        <f t="shared" si="14"/>
        <v>0</v>
      </c>
      <c r="O64" s="75">
        <f>SUM(C64:N64)</f>
        <v>0</v>
      </c>
    </row>
    <row r="65" spans="2:15" ht="22.5" customHeight="1" thickBot="1">
      <c r="B65" s="205" t="s">
        <v>23</v>
      </c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7"/>
    </row>
    <row r="66" spans="2:15" ht="22.5" customHeight="1">
      <c r="B66" s="71" t="s">
        <v>83</v>
      </c>
      <c r="C66" s="86"/>
      <c r="D66" s="86"/>
      <c r="E66" s="86"/>
      <c r="F66" s="86"/>
      <c r="G66" s="86"/>
      <c r="H66" s="86">
        <v>2</v>
      </c>
      <c r="I66" s="59">
        <v>2</v>
      </c>
      <c r="J66" s="59">
        <v>2</v>
      </c>
      <c r="K66" s="59"/>
      <c r="L66" s="83"/>
      <c r="M66" s="83"/>
      <c r="N66" s="83"/>
      <c r="O66" s="50">
        <f>SUM(C66:N66)</f>
        <v>6</v>
      </c>
    </row>
    <row r="67" spans="2:15" ht="22.5" customHeight="1">
      <c r="B67" s="72" t="s">
        <v>84</v>
      </c>
      <c r="C67" s="87"/>
      <c r="D67" s="87"/>
      <c r="E67" s="87"/>
      <c r="F67" s="87"/>
      <c r="G67" s="87"/>
      <c r="H67" s="87"/>
      <c r="I67" s="50"/>
      <c r="J67" s="50"/>
      <c r="K67" s="50"/>
      <c r="L67" s="79"/>
      <c r="M67" s="79"/>
      <c r="N67" s="79"/>
      <c r="O67" s="50">
        <f>SUM(C67:N67)</f>
        <v>0</v>
      </c>
    </row>
    <row r="68" spans="2:15" ht="22.5" customHeight="1" thickBot="1">
      <c r="B68" s="72" t="s">
        <v>85</v>
      </c>
      <c r="C68" s="87"/>
      <c r="D68" s="87"/>
      <c r="E68" s="87"/>
      <c r="F68" s="87"/>
      <c r="G68" s="87"/>
      <c r="H68" s="87"/>
      <c r="I68" s="50"/>
      <c r="J68" s="50"/>
      <c r="K68" s="50"/>
      <c r="L68" s="79"/>
      <c r="M68" s="84"/>
      <c r="N68" s="84"/>
      <c r="O68" s="50">
        <f>SUM(C68:N68)</f>
        <v>0</v>
      </c>
    </row>
    <row r="69" spans="2:15" ht="22.5" customHeight="1" thickBot="1">
      <c r="B69" s="74" t="s">
        <v>1</v>
      </c>
      <c r="C69" s="75">
        <f aca="true" t="shared" si="15" ref="C69:H69">SUM(C66:C68)</f>
        <v>0</v>
      </c>
      <c r="D69" s="75">
        <f t="shared" si="15"/>
        <v>0</v>
      </c>
      <c r="E69" s="75">
        <f t="shared" si="15"/>
        <v>0</v>
      </c>
      <c r="F69" s="75">
        <f t="shared" si="15"/>
        <v>0</v>
      </c>
      <c r="G69" s="75">
        <f t="shared" si="15"/>
        <v>0</v>
      </c>
      <c r="H69" s="75">
        <f t="shared" si="15"/>
        <v>2</v>
      </c>
      <c r="I69" s="75">
        <f aca="true" t="shared" si="16" ref="I69:N69">SUM(I66:I68)</f>
        <v>2</v>
      </c>
      <c r="J69" s="75">
        <f t="shared" si="16"/>
        <v>2</v>
      </c>
      <c r="K69" s="75">
        <f t="shared" si="16"/>
        <v>0</v>
      </c>
      <c r="L69" s="76">
        <f t="shared" si="16"/>
        <v>0</v>
      </c>
      <c r="M69" s="76">
        <f t="shared" si="16"/>
        <v>0</v>
      </c>
      <c r="N69" s="76">
        <f t="shared" si="16"/>
        <v>0</v>
      </c>
      <c r="O69" s="75">
        <f>SUM(C69:N69)</f>
        <v>6</v>
      </c>
    </row>
    <row r="70" spans="2:15" ht="22.5" customHeight="1" thickBot="1">
      <c r="B70" s="205" t="s">
        <v>24</v>
      </c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7"/>
    </row>
    <row r="71" spans="2:15" ht="22.5" customHeight="1">
      <c r="B71" s="71" t="s">
        <v>36</v>
      </c>
      <c r="C71" s="86"/>
      <c r="D71" s="86"/>
      <c r="E71" s="86"/>
      <c r="F71" s="86"/>
      <c r="G71" s="86"/>
      <c r="H71" s="86">
        <v>2</v>
      </c>
      <c r="I71" s="59">
        <v>2</v>
      </c>
      <c r="J71" s="59">
        <v>2</v>
      </c>
      <c r="K71" s="59"/>
      <c r="L71" s="83"/>
      <c r="M71" s="83"/>
      <c r="N71" s="83"/>
      <c r="O71" s="50">
        <f>SUM(C71:N71)</f>
        <v>6</v>
      </c>
    </row>
    <row r="72" spans="2:15" ht="22.5" customHeight="1">
      <c r="B72" s="72" t="s">
        <v>37</v>
      </c>
      <c r="C72" s="87"/>
      <c r="D72" s="87"/>
      <c r="E72" s="87"/>
      <c r="F72" s="87"/>
      <c r="G72" s="87"/>
      <c r="H72" s="87"/>
      <c r="I72" s="50">
        <v>1</v>
      </c>
      <c r="J72" s="50"/>
      <c r="K72" s="50"/>
      <c r="L72" s="79"/>
      <c r="M72" s="79"/>
      <c r="N72" s="79"/>
      <c r="O72" s="50">
        <f>SUM(C72:N72)</f>
        <v>1</v>
      </c>
    </row>
    <row r="73" spans="2:15" ht="22.5" customHeight="1">
      <c r="B73" s="72" t="s">
        <v>38</v>
      </c>
      <c r="C73" s="87"/>
      <c r="D73" s="87"/>
      <c r="E73" s="87"/>
      <c r="F73" s="87"/>
      <c r="G73" s="87"/>
      <c r="H73" s="87"/>
      <c r="I73" s="50">
        <v>1</v>
      </c>
      <c r="J73" s="50"/>
      <c r="K73" s="50"/>
      <c r="L73" s="79"/>
      <c r="M73" s="84"/>
      <c r="N73" s="84"/>
      <c r="O73" s="50">
        <f>SUM(C73:N73)</f>
        <v>1</v>
      </c>
    </row>
    <row r="74" spans="2:15" ht="22.5" customHeight="1" thickBot="1">
      <c r="B74" s="72" t="s">
        <v>82</v>
      </c>
      <c r="C74" s="87"/>
      <c r="D74" s="87"/>
      <c r="E74" s="87"/>
      <c r="F74" s="87"/>
      <c r="G74" s="87"/>
      <c r="H74" s="87"/>
      <c r="I74" s="50"/>
      <c r="J74" s="50"/>
      <c r="K74" s="50"/>
      <c r="L74" s="79"/>
      <c r="M74" s="84"/>
      <c r="N74" s="84"/>
      <c r="O74" s="50">
        <f>SUM(C74:N74)</f>
        <v>0</v>
      </c>
    </row>
    <row r="75" spans="2:15" ht="22.5" customHeight="1" thickBot="1">
      <c r="B75" s="74" t="s">
        <v>1</v>
      </c>
      <c r="C75" s="75">
        <f>SUM(C71:C74)</f>
        <v>0</v>
      </c>
      <c r="D75" s="75">
        <f aca="true" t="shared" si="17" ref="D75:N75">SUM(D71:D74)</f>
        <v>0</v>
      </c>
      <c r="E75" s="75">
        <f t="shared" si="17"/>
        <v>0</v>
      </c>
      <c r="F75" s="75">
        <f t="shared" si="17"/>
        <v>0</v>
      </c>
      <c r="G75" s="75">
        <f t="shared" si="17"/>
        <v>0</v>
      </c>
      <c r="H75" s="75">
        <f t="shared" si="17"/>
        <v>2</v>
      </c>
      <c r="I75" s="75">
        <f t="shared" si="17"/>
        <v>4</v>
      </c>
      <c r="J75" s="75">
        <f t="shared" si="17"/>
        <v>2</v>
      </c>
      <c r="K75" s="75">
        <f t="shared" si="17"/>
        <v>0</v>
      </c>
      <c r="L75" s="75">
        <f t="shared" si="17"/>
        <v>0</v>
      </c>
      <c r="M75" s="75">
        <f t="shared" si="17"/>
        <v>0</v>
      </c>
      <c r="N75" s="75">
        <f t="shared" si="17"/>
        <v>0</v>
      </c>
      <c r="O75" s="75">
        <f>SUM(C75:N75)</f>
        <v>8</v>
      </c>
    </row>
    <row r="76" spans="2:15" ht="22.5" customHeight="1" thickBot="1">
      <c r="B76" s="205" t="s">
        <v>27</v>
      </c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7"/>
    </row>
    <row r="77" spans="2:15" ht="22.5" customHeight="1">
      <c r="B77" s="72" t="s">
        <v>28</v>
      </c>
      <c r="C77" s="87"/>
      <c r="D77" s="87"/>
      <c r="E77" s="87"/>
      <c r="F77" s="87"/>
      <c r="G77" s="87"/>
      <c r="H77" s="87">
        <v>2</v>
      </c>
      <c r="I77" s="50">
        <v>1</v>
      </c>
      <c r="J77" s="50"/>
      <c r="K77" s="50"/>
      <c r="L77" s="79"/>
      <c r="M77" s="83"/>
      <c r="N77" s="83"/>
      <c r="O77" s="50">
        <f>SUM(C77:N77)</f>
        <v>3</v>
      </c>
    </row>
    <row r="78" spans="2:15" ht="22.5" customHeight="1" thickBot="1">
      <c r="B78" s="80" t="s">
        <v>29</v>
      </c>
      <c r="C78" s="90"/>
      <c r="D78" s="90"/>
      <c r="E78" s="90"/>
      <c r="F78" s="90"/>
      <c r="G78" s="90"/>
      <c r="H78" s="90">
        <v>2</v>
      </c>
      <c r="I78" s="54">
        <v>2</v>
      </c>
      <c r="J78" s="54">
        <v>1</v>
      </c>
      <c r="K78" s="54"/>
      <c r="L78" s="81"/>
      <c r="M78" s="81"/>
      <c r="N78" s="84"/>
      <c r="O78" s="50">
        <f>SUM(C78:N78)</f>
        <v>5</v>
      </c>
    </row>
    <row r="79" spans="2:15" ht="22.5" customHeight="1" thickBot="1">
      <c r="B79" s="74" t="s">
        <v>1</v>
      </c>
      <c r="C79" s="75">
        <f aca="true" t="shared" si="18" ref="C79:H79">SUM(C77:C78)</f>
        <v>0</v>
      </c>
      <c r="D79" s="75">
        <f t="shared" si="18"/>
        <v>0</v>
      </c>
      <c r="E79" s="75">
        <f t="shared" si="18"/>
        <v>0</v>
      </c>
      <c r="F79" s="75">
        <f t="shared" si="18"/>
        <v>0</v>
      </c>
      <c r="G79" s="75">
        <f t="shared" si="18"/>
        <v>0</v>
      </c>
      <c r="H79" s="75">
        <f t="shared" si="18"/>
        <v>4</v>
      </c>
      <c r="I79" s="75">
        <f aca="true" t="shared" si="19" ref="I79:N79">SUM(I77:I78)</f>
        <v>3</v>
      </c>
      <c r="J79" s="75">
        <f t="shared" si="19"/>
        <v>1</v>
      </c>
      <c r="K79" s="75">
        <f t="shared" si="19"/>
        <v>0</v>
      </c>
      <c r="L79" s="76">
        <f t="shared" si="19"/>
        <v>0</v>
      </c>
      <c r="M79" s="76">
        <f t="shared" si="19"/>
        <v>0</v>
      </c>
      <c r="N79" s="76">
        <f t="shared" si="19"/>
        <v>0</v>
      </c>
      <c r="O79" s="75">
        <f>SUM(C79:N79)</f>
        <v>8</v>
      </c>
    </row>
    <row r="80" spans="2:15" ht="22.5" customHeight="1" thickBot="1">
      <c r="B80" s="205" t="s">
        <v>25</v>
      </c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7"/>
    </row>
    <row r="81" spans="2:15" ht="22.5" customHeight="1">
      <c r="B81" s="78" t="s">
        <v>26</v>
      </c>
      <c r="C81" s="89"/>
      <c r="D81" s="89"/>
      <c r="E81" s="89"/>
      <c r="F81" s="89"/>
      <c r="G81" s="89"/>
      <c r="H81" s="89"/>
      <c r="I81" s="64"/>
      <c r="J81" s="64"/>
      <c r="K81" s="64"/>
      <c r="L81" s="85"/>
      <c r="M81" s="85"/>
      <c r="N81" s="83"/>
      <c r="O81" s="50">
        <f>SUM(C81:N81)</f>
        <v>0</v>
      </c>
    </row>
    <row r="82" spans="2:15" ht="22.5" customHeight="1">
      <c r="B82" s="72" t="s">
        <v>48</v>
      </c>
      <c r="C82" s="87"/>
      <c r="D82" s="87"/>
      <c r="E82" s="87"/>
      <c r="F82" s="87"/>
      <c r="G82" s="87"/>
      <c r="H82" s="87"/>
      <c r="I82" s="50"/>
      <c r="J82" s="50"/>
      <c r="K82" s="50"/>
      <c r="L82" s="79"/>
      <c r="M82" s="79"/>
      <c r="N82" s="79"/>
      <c r="O82" s="50">
        <f>SUM(C82:N82)</f>
        <v>0</v>
      </c>
    </row>
    <row r="83" spans="2:15" ht="22.5" customHeight="1" thickBot="1">
      <c r="B83" s="72" t="s">
        <v>49</v>
      </c>
      <c r="C83" s="87"/>
      <c r="D83" s="87"/>
      <c r="E83" s="87"/>
      <c r="F83" s="87"/>
      <c r="G83" s="87"/>
      <c r="H83" s="87"/>
      <c r="I83" s="50"/>
      <c r="J83" s="50"/>
      <c r="K83" s="50"/>
      <c r="L83" s="79"/>
      <c r="M83" s="79"/>
      <c r="N83" s="79"/>
      <c r="O83" s="50">
        <f>SUM(C83:N83)</f>
        <v>0</v>
      </c>
    </row>
    <row r="84" spans="2:15" ht="22.5" customHeight="1" thickBot="1">
      <c r="B84" s="74" t="s">
        <v>1</v>
      </c>
      <c r="C84" s="75">
        <f aca="true" t="shared" si="20" ref="C84:H84">SUM(C81:C83)</f>
        <v>0</v>
      </c>
      <c r="D84" s="75">
        <f t="shared" si="20"/>
        <v>0</v>
      </c>
      <c r="E84" s="75">
        <f t="shared" si="20"/>
        <v>0</v>
      </c>
      <c r="F84" s="75">
        <f t="shared" si="20"/>
        <v>0</v>
      </c>
      <c r="G84" s="75">
        <f t="shared" si="20"/>
        <v>0</v>
      </c>
      <c r="H84" s="75">
        <f t="shared" si="20"/>
        <v>0</v>
      </c>
      <c r="I84" s="75">
        <f aca="true" t="shared" si="21" ref="I84:N84">SUM(I81:I83)</f>
        <v>0</v>
      </c>
      <c r="J84" s="75">
        <f t="shared" si="21"/>
        <v>0</v>
      </c>
      <c r="K84" s="75">
        <f t="shared" si="21"/>
        <v>0</v>
      </c>
      <c r="L84" s="76">
        <f t="shared" si="21"/>
        <v>0</v>
      </c>
      <c r="M84" s="76">
        <f t="shared" si="21"/>
        <v>0</v>
      </c>
      <c r="N84" s="76">
        <f t="shared" si="21"/>
        <v>0</v>
      </c>
      <c r="O84" s="75">
        <f>SUM(C84:N84)</f>
        <v>0</v>
      </c>
    </row>
    <row r="85" spans="2:15" ht="22.5" customHeight="1" thickBot="1">
      <c r="B85" s="74" t="s">
        <v>54</v>
      </c>
      <c r="C85" s="75">
        <f>SUM(C5,C12,C17,C22,C26,C32,C37,C43,C50,C55,C60,C64,C69,C75,C79,C84)</f>
        <v>8</v>
      </c>
      <c r="D85" s="75">
        <f aca="true" t="shared" si="22" ref="D85:O85">SUM(D5,D12,D17,D22,D26,D32,D37,D43,D50,D55,D60,D64,D69,D75,D79,D84)</f>
        <v>5</v>
      </c>
      <c r="E85" s="75">
        <f t="shared" si="22"/>
        <v>8</v>
      </c>
      <c r="F85" s="75">
        <f t="shared" si="22"/>
        <v>5</v>
      </c>
      <c r="G85" s="75">
        <f t="shared" si="22"/>
        <v>5</v>
      </c>
      <c r="H85" s="75">
        <f t="shared" si="22"/>
        <v>23</v>
      </c>
      <c r="I85" s="75">
        <f t="shared" si="22"/>
        <v>29</v>
      </c>
      <c r="J85" s="75">
        <f t="shared" si="22"/>
        <v>39</v>
      </c>
      <c r="K85" s="75">
        <f t="shared" si="22"/>
        <v>12</v>
      </c>
      <c r="L85" s="75">
        <f t="shared" si="22"/>
        <v>14</v>
      </c>
      <c r="M85" s="75">
        <f t="shared" si="22"/>
        <v>6</v>
      </c>
      <c r="N85" s="75">
        <f t="shared" si="22"/>
        <v>0</v>
      </c>
      <c r="O85" s="75">
        <f t="shared" si="22"/>
        <v>154</v>
      </c>
    </row>
  </sheetData>
  <sheetProtection/>
  <mergeCells count="16">
    <mergeCell ref="B3:O3"/>
    <mergeCell ref="B44:O44"/>
    <mergeCell ref="B61:O61"/>
    <mergeCell ref="B65:O65"/>
    <mergeCell ref="B70:O70"/>
    <mergeCell ref="B76:O76"/>
    <mergeCell ref="I23:O23"/>
    <mergeCell ref="B80:O80"/>
    <mergeCell ref="B56:O56"/>
    <mergeCell ref="B6:O6"/>
    <mergeCell ref="I18:O18"/>
    <mergeCell ref="B13:O13"/>
    <mergeCell ref="B27:O27"/>
    <mergeCell ref="B33:O33"/>
    <mergeCell ref="B38:O38"/>
    <mergeCell ref="B51:O5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mk</cp:lastModifiedBy>
  <cp:lastPrinted>2010-06-20T04:41:08Z</cp:lastPrinted>
  <dcterms:created xsi:type="dcterms:W3CDTF">2007-07-19T06:31:20Z</dcterms:created>
  <dcterms:modified xsi:type="dcterms:W3CDTF">2014-02-12T08:23:02Z</dcterms:modified>
  <cp:category/>
  <cp:version/>
  <cp:contentType/>
  <cp:contentStatus/>
</cp:coreProperties>
</file>